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ulboroughparishcouncil.sharepoint.com/Shared Documents/Oli's private folder/Ashurst/Finance/"/>
    </mc:Choice>
  </mc:AlternateContent>
  <xr:revisionPtr revIDLastSave="16" documentId="8_{24480EA2-736E-440E-8366-A15CA3FB2BD8}" xr6:coauthVersionLast="47" xr6:coauthVersionMax="47" xr10:uidLastSave="{21E23003-5318-4BB3-89A5-7E53F46E0A89}"/>
  <bookViews>
    <workbookView xWindow="28680" yWindow="-120" windowWidth="29040" windowHeight="15720" xr2:uid="{00000000-000D-0000-FFFF-FFFF00000000}"/>
  </bookViews>
  <sheets>
    <sheet name="Novemeber" sheetId="1" r:id="rId1"/>
    <sheet name="December" sheetId="2" r:id="rId2"/>
    <sheet name="Janu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B60" i="1" s="1"/>
  <c r="B61" i="1" s="1"/>
  <c r="B36" i="1"/>
  <c r="E22" i="1"/>
  <c r="E17" i="1"/>
  <c r="B59" i="3"/>
  <c r="B58" i="3"/>
  <c r="D44" i="3"/>
  <c r="B60" i="3" s="1"/>
  <c r="B33" i="3"/>
  <c r="B36" i="3" s="1"/>
  <c r="B29" i="3"/>
  <c r="E22" i="3"/>
  <c r="E17" i="3"/>
  <c r="B59" i="2"/>
  <c r="B58" i="2"/>
  <c r="D44" i="2"/>
  <c r="B60" i="2" s="1"/>
  <c r="B36" i="2"/>
  <c r="B33" i="2"/>
  <c r="B29" i="2"/>
  <c r="E22" i="2"/>
  <c r="E17" i="2"/>
  <c r="B59" i="1"/>
  <c r="B58" i="1"/>
  <c r="B33" i="1"/>
  <c r="B29" i="1"/>
  <c r="B61" i="3" l="1"/>
  <c r="B61" i="2"/>
</calcChain>
</file>

<file path=xl/sharedStrings.xml><?xml version="1.0" encoding="utf-8"?>
<sst xmlns="http://schemas.openxmlformats.org/spreadsheetml/2006/main" count="318" uniqueCount="65">
  <si>
    <t>Schedule of payments since the last meeting (18th September 2025)</t>
  </si>
  <si>
    <t>Ref</t>
  </si>
  <si>
    <t>Date</t>
  </si>
  <si>
    <t>Payee</t>
  </si>
  <si>
    <t>Description</t>
  </si>
  <si>
    <t>Amount</t>
  </si>
  <si>
    <t>CH03</t>
  </si>
  <si>
    <t>23.09.25</t>
  </si>
  <si>
    <t>Lloyds</t>
  </si>
  <si>
    <t>Service Charge</t>
  </si>
  <si>
    <t>TR04</t>
  </si>
  <si>
    <t>WSALC</t>
  </si>
  <si>
    <t>Subscription</t>
  </si>
  <si>
    <t>TR05</t>
  </si>
  <si>
    <t>O Last</t>
  </si>
  <si>
    <t>Salary Sep and Bac Pay</t>
  </si>
  <si>
    <t>TR06</t>
  </si>
  <si>
    <t>Sussex Land Service</t>
  </si>
  <si>
    <t>Grounds Contract Aug</t>
  </si>
  <si>
    <t>TR07</t>
  </si>
  <si>
    <t>Business Stream</t>
  </si>
  <si>
    <t>June - Sep Water</t>
  </si>
  <si>
    <t>TR08</t>
  </si>
  <si>
    <t>Grounds Contract Sep</t>
  </si>
  <si>
    <t>CH04</t>
  </si>
  <si>
    <t>20.10.25</t>
  </si>
  <si>
    <t>DD03</t>
  </si>
  <si>
    <t>HMRC</t>
  </si>
  <si>
    <t>PAYE O LAST</t>
  </si>
  <si>
    <t>TR09</t>
  </si>
  <si>
    <t>05.11.25</t>
  </si>
  <si>
    <t>HDC</t>
  </si>
  <si>
    <t>Play Park inspections</t>
  </si>
  <si>
    <t>TR10</t>
  </si>
  <si>
    <t>Salary Oct</t>
  </si>
  <si>
    <t>TR12</t>
  </si>
  <si>
    <t>06.11.25</t>
  </si>
  <si>
    <t>HP</t>
  </si>
  <si>
    <t>Laptop</t>
  </si>
  <si>
    <t>Total Payments</t>
  </si>
  <si>
    <t>Schedule of receipts since the last meeting (18th September 2025)</t>
  </si>
  <si>
    <t>Payer</t>
  </si>
  <si>
    <t>INC02</t>
  </si>
  <si>
    <t>2nd Precept</t>
  </si>
  <si>
    <t>Total Receipts</t>
  </si>
  <si>
    <t>Bank Reconciliation as at 20th November 2025</t>
  </si>
  <si>
    <t>Item</t>
  </si>
  <si>
    <t>Balance per Bank Statement</t>
  </si>
  <si>
    <t>Add: Outstanding receipts</t>
  </si>
  <si>
    <t>Less: Outstanding payments</t>
  </si>
  <si>
    <t>Adjusted balance as at 20th Nov 2025</t>
  </si>
  <si>
    <t>Plus Receipts for the period</t>
  </si>
  <si>
    <t>Less Payments for the period</t>
  </si>
  <si>
    <t>Cashbook Balance as at 20th Nov 2025</t>
  </si>
  <si>
    <t>Appendix 2 - Recreation Ground Account</t>
  </si>
  <si>
    <t>EDF</t>
  </si>
  <si>
    <t>Electricity</t>
  </si>
  <si>
    <t>Bank Reconciliation as at 20th Nov 2025</t>
  </si>
  <si>
    <t>Less Payments for the Period</t>
  </si>
  <si>
    <t>Appendix 1 - Ashurst PC Account</t>
  </si>
  <si>
    <t xml:space="preserve">Cashbook Reconciliation </t>
  </si>
  <si>
    <t>Balance per Cashbook 18th September 2025</t>
  </si>
  <si>
    <t>Balance per Bank Statement 18th September</t>
  </si>
  <si>
    <t>Cashbook balance as at 18th September 2025</t>
  </si>
  <si>
    <t>Cashbook balance as at 20th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</si>
</sst>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8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5" fontId="0" fillId="0" borderId="4" xfId="0" applyNumberForma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15" fontId="0" fillId="0" borderId="1" xfId="0" applyNumberFormat="1" applyBorder="1" applyAlignment="1">
      <alignment horizontal="center"/>
    </xf>
    <xf numFmtId="6" fontId="0" fillId="0" borderId="4" xfId="0" applyNumberFormat="1" applyBorder="1"/>
    <xf numFmtId="0" fontId="2" fillId="0" borderId="0" xfId="0" applyFont="1" applyBorder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left"/>
    </xf>
    <xf numFmtId="44" fontId="0" fillId="0" borderId="4" xfId="0" applyNumberFormat="1" applyBorder="1"/>
    <xf numFmtId="44" fontId="0" fillId="0" borderId="1" xfId="0" applyNumberFormat="1" applyBorder="1"/>
    <xf numFmtId="44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4" fillId="0" borderId="1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44" fontId="4" fillId="0" borderId="1" xfId="0" applyNumberFormat="1" applyFont="1" applyBorder="1"/>
    <xf numFmtId="8" fontId="2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8" fontId="2" fillId="0" borderId="1" xfId="0" applyNumberFormat="1" applyFont="1" applyBorder="1" applyAlignment="1">
      <alignment horizontal="left"/>
    </xf>
    <xf numFmtId="0" fontId="2" fillId="2" borderId="1" xfId="0" applyFont="1" applyFill="1" applyBorder="1"/>
    <xf numFmtId="44" fontId="0" fillId="2" borderId="1" xfId="0" applyNumberFormat="1" applyFill="1" applyBorder="1" applyAlignment="1">
      <alignment horizontal="left"/>
    </xf>
    <xf numFmtId="6" fontId="0" fillId="0" borderId="1" xfId="0" applyNumberFormat="1" applyBorder="1" applyAlignment="1">
      <alignment horizontal="left"/>
    </xf>
    <xf numFmtId="44" fontId="1" fillId="0" borderId="1" xfId="0" applyNumberFormat="1" applyFont="1" applyBorder="1" applyAlignment="1">
      <alignment horizontal="left"/>
    </xf>
    <xf numFmtId="44" fontId="1" fillId="0" borderId="4" xfId="0" applyNumberFormat="1" applyFont="1" applyBorder="1"/>
    <xf numFmtId="44" fontId="1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8" fontId="0" fillId="2" borderId="3" xfId="0" applyNumberFormat="1" applyFill="1" applyBorder="1" applyAlignment="1">
      <alignment horizontal="left"/>
    </xf>
    <xf numFmtId="8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4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9" workbookViewId="0">
      <selection activeCell="G50" sqref="G50"/>
    </sheetView>
  </sheetViews>
  <sheetFormatPr defaultRowHeight="15" x14ac:dyDescent="0.25"/>
  <cols>
    <col min="1" max="1" width="62.5703125" bestFit="1" customWidth="1"/>
    <col min="2" max="2" width="13" customWidth="1"/>
    <col min="3" max="3" width="18.7109375" bestFit="1" customWidth="1"/>
    <col min="4" max="4" width="21" bestFit="1" customWidth="1"/>
    <col min="5" max="5" width="13.42578125" customWidth="1"/>
  </cols>
  <sheetData>
    <row r="1" spans="1:7" ht="18.75" x14ac:dyDescent="0.3">
      <c r="A1" s="2" t="s">
        <v>59</v>
      </c>
      <c r="B1" s="2"/>
      <c r="C1" s="2"/>
    </row>
    <row r="2" spans="1:7" ht="15.75" thickBot="1" x14ac:dyDescent="0.3"/>
    <row r="3" spans="1:7" ht="19.5" thickBot="1" x14ac:dyDescent="0.35">
      <c r="A3" s="30" t="s">
        <v>0</v>
      </c>
      <c r="B3" s="31"/>
      <c r="C3" s="31"/>
      <c r="D3" s="31"/>
      <c r="E3" s="32"/>
      <c r="F3" s="1"/>
      <c r="G3" s="1"/>
    </row>
    <row r="4" spans="1:7" ht="15.75" x14ac:dyDescent="0.25">
      <c r="A4" s="45" t="s">
        <v>1</v>
      </c>
      <c r="B4" s="46" t="s">
        <v>2</v>
      </c>
      <c r="C4" s="47" t="s">
        <v>3</v>
      </c>
      <c r="D4" s="47" t="s">
        <v>4</v>
      </c>
      <c r="E4" s="48" t="s">
        <v>5</v>
      </c>
    </row>
    <row r="5" spans="1:7" ht="15.75" x14ac:dyDescent="0.25">
      <c r="A5" s="6" t="s">
        <v>61</v>
      </c>
      <c r="B5" s="51"/>
      <c r="C5" s="52"/>
      <c r="D5" s="52"/>
      <c r="E5" s="49">
        <v>19927.349999999999</v>
      </c>
    </row>
    <row r="6" spans="1:7" x14ac:dyDescent="0.25">
      <c r="A6" s="12" t="s">
        <v>6</v>
      </c>
      <c r="B6" s="13" t="s">
        <v>7</v>
      </c>
      <c r="C6" s="14" t="s">
        <v>8</v>
      </c>
      <c r="D6" s="14" t="s">
        <v>9</v>
      </c>
      <c r="E6" s="58">
        <v>-4.25</v>
      </c>
    </row>
    <row r="7" spans="1:7" x14ac:dyDescent="0.25">
      <c r="A7" s="8" t="s">
        <v>10</v>
      </c>
      <c r="B7" s="9" t="s">
        <v>7</v>
      </c>
      <c r="C7" s="10" t="s">
        <v>11</v>
      </c>
      <c r="D7" s="10" t="s">
        <v>12</v>
      </c>
      <c r="E7" s="59">
        <v>-102.49</v>
      </c>
    </row>
    <row r="8" spans="1:7" x14ac:dyDescent="0.25">
      <c r="A8" s="8" t="s">
        <v>13</v>
      </c>
      <c r="B8" s="9" t="s">
        <v>7</v>
      </c>
      <c r="C8" s="10" t="s">
        <v>14</v>
      </c>
      <c r="D8" s="10" t="s">
        <v>15</v>
      </c>
      <c r="E8" s="59">
        <v>-354.15</v>
      </c>
    </row>
    <row r="9" spans="1:7" x14ac:dyDescent="0.25">
      <c r="A9" s="8" t="s">
        <v>16</v>
      </c>
      <c r="B9" s="9" t="s">
        <v>7</v>
      </c>
      <c r="C9" s="10" t="s">
        <v>17</v>
      </c>
      <c r="D9" s="10" t="s">
        <v>18</v>
      </c>
      <c r="E9" s="59">
        <v>-288.5</v>
      </c>
    </row>
    <row r="10" spans="1:7" x14ac:dyDescent="0.25">
      <c r="A10" s="8" t="s">
        <v>19</v>
      </c>
      <c r="B10" s="9" t="s">
        <v>7</v>
      </c>
      <c r="C10" s="10" t="s">
        <v>20</v>
      </c>
      <c r="D10" s="10" t="s">
        <v>21</v>
      </c>
      <c r="E10" s="59">
        <v>-92.57</v>
      </c>
    </row>
    <row r="11" spans="1:7" x14ac:dyDescent="0.25">
      <c r="A11" s="8" t="s">
        <v>22</v>
      </c>
      <c r="B11" s="9" t="s">
        <v>7</v>
      </c>
      <c r="C11" s="10" t="s">
        <v>17</v>
      </c>
      <c r="D11" s="10" t="s">
        <v>23</v>
      </c>
      <c r="E11" s="59">
        <v>-288.5</v>
      </c>
    </row>
    <row r="12" spans="1:7" x14ac:dyDescent="0.25">
      <c r="A12" s="8" t="s">
        <v>24</v>
      </c>
      <c r="B12" s="9" t="s">
        <v>25</v>
      </c>
      <c r="C12" s="10" t="s">
        <v>8</v>
      </c>
      <c r="D12" s="10" t="s">
        <v>9</v>
      </c>
      <c r="E12" s="59">
        <v>-4.25</v>
      </c>
    </row>
    <row r="13" spans="1:7" x14ac:dyDescent="0.25">
      <c r="A13" s="8" t="s">
        <v>26</v>
      </c>
      <c r="B13" s="9" t="s">
        <v>7</v>
      </c>
      <c r="C13" s="10" t="s">
        <v>27</v>
      </c>
      <c r="D13" s="10" t="s">
        <v>28</v>
      </c>
      <c r="E13" s="59">
        <v>-230.66</v>
      </c>
    </row>
    <row r="14" spans="1:7" x14ac:dyDescent="0.25">
      <c r="A14" s="8" t="s">
        <v>29</v>
      </c>
      <c r="B14" s="9" t="s">
        <v>30</v>
      </c>
      <c r="C14" s="10" t="s">
        <v>31</v>
      </c>
      <c r="D14" s="10" t="s">
        <v>32</v>
      </c>
      <c r="E14" s="59">
        <v>-57.6</v>
      </c>
    </row>
    <row r="15" spans="1:7" x14ac:dyDescent="0.25">
      <c r="A15" s="8" t="s">
        <v>33</v>
      </c>
      <c r="B15" s="9" t="s">
        <v>30</v>
      </c>
      <c r="C15" s="10" t="s">
        <v>14</v>
      </c>
      <c r="D15" s="10" t="s">
        <v>34</v>
      </c>
      <c r="E15" s="59">
        <v>-309.55</v>
      </c>
    </row>
    <row r="16" spans="1:7" x14ac:dyDescent="0.25">
      <c r="A16" s="8" t="s">
        <v>35</v>
      </c>
      <c r="B16" s="9" t="s">
        <v>36</v>
      </c>
      <c r="C16" s="10" t="s">
        <v>37</v>
      </c>
      <c r="D16" s="10" t="s">
        <v>38</v>
      </c>
      <c r="E16" s="59">
        <v>-529</v>
      </c>
    </row>
    <row r="17" spans="1:7" x14ac:dyDescent="0.25">
      <c r="A17" s="10"/>
      <c r="B17" s="9"/>
      <c r="C17" s="10"/>
      <c r="D17" s="6" t="s">
        <v>39</v>
      </c>
      <c r="E17" s="59">
        <f>SUM(E6:E16)</f>
        <v>-2261.52</v>
      </c>
    </row>
    <row r="18" spans="1:7" ht="15.75" thickBot="1" x14ac:dyDescent="0.3">
      <c r="B18" s="3"/>
    </row>
    <row r="19" spans="1:7" ht="19.5" thickBot="1" x14ac:dyDescent="0.35">
      <c r="A19" s="30" t="s">
        <v>40</v>
      </c>
      <c r="B19" s="31"/>
      <c r="C19" s="31"/>
      <c r="D19" s="31"/>
      <c r="E19" s="32"/>
      <c r="F19" s="1"/>
      <c r="G19" s="1"/>
    </row>
    <row r="20" spans="1:7" ht="16.5" thickBot="1" x14ac:dyDescent="0.3">
      <c r="A20" s="33" t="s">
        <v>1</v>
      </c>
      <c r="B20" s="34" t="s">
        <v>2</v>
      </c>
      <c r="C20" s="35" t="s">
        <v>41</v>
      </c>
      <c r="D20" s="35" t="s">
        <v>4</v>
      </c>
      <c r="E20" s="35" t="s">
        <v>5</v>
      </c>
    </row>
    <row r="21" spans="1:7" x14ac:dyDescent="0.25">
      <c r="A21" s="12" t="s">
        <v>42</v>
      </c>
      <c r="B21" s="18">
        <v>9404</v>
      </c>
      <c r="C21" s="14" t="s">
        <v>31</v>
      </c>
      <c r="D21" s="14" t="s">
        <v>43</v>
      </c>
      <c r="E21" s="38">
        <v>7330</v>
      </c>
    </row>
    <row r="22" spans="1:7" x14ac:dyDescent="0.25">
      <c r="A22" s="10"/>
      <c r="B22" s="9"/>
      <c r="C22" s="10"/>
      <c r="D22" s="6" t="s">
        <v>44</v>
      </c>
      <c r="E22" s="39">
        <f>SUM(E21)</f>
        <v>7330</v>
      </c>
    </row>
    <row r="23" spans="1:7" ht="15.75" thickBot="1" x14ac:dyDescent="0.3">
      <c r="B23" s="3"/>
    </row>
    <row r="24" spans="1:7" ht="15.75" thickBot="1" x14ac:dyDescent="0.3">
      <c r="A24" s="19" t="s">
        <v>45</v>
      </c>
      <c r="B24" s="21"/>
      <c r="C24" s="29"/>
      <c r="D24" s="29"/>
      <c r="E24" s="29"/>
    </row>
    <row r="25" spans="1:7" ht="15.75" thickBot="1" x14ac:dyDescent="0.3">
      <c r="A25" s="15" t="s">
        <v>46</v>
      </c>
      <c r="B25" s="16" t="s">
        <v>5</v>
      </c>
    </row>
    <row r="26" spans="1:7" x14ac:dyDescent="0.25">
      <c r="A26" s="65" t="s">
        <v>47</v>
      </c>
      <c r="B26" s="66">
        <v>24995.83</v>
      </c>
    </row>
    <row r="27" spans="1:7" x14ac:dyDescent="0.25">
      <c r="A27" s="10" t="s">
        <v>48</v>
      </c>
      <c r="B27" s="36"/>
    </row>
    <row r="28" spans="1:7" x14ac:dyDescent="0.25">
      <c r="A28" s="10" t="s">
        <v>49</v>
      </c>
      <c r="B28" s="36"/>
    </row>
    <row r="29" spans="1:7" ht="15.75" x14ac:dyDescent="0.25">
      <c r="A29" s="41" t="s">
        <v>50</v>
      </c>
      <c r="B29" s="42">
        <f>SUM(B26:B28)</f>
        <v>24995.83</v>
      </c>
    </row>
    <row r="30" spans="1:7" ht="3.75" customHeight="1" x14ac:dyDescent="0.25">
      <c r="A30" s="54"/>
      <c r="B30" s="55"/>
    </row>
    <row r="31" spans="1:7" ht="14.25" customHeight="1" thickBot="1" x14ac:dyDescent="0.3">
      <c r="A31" s="43" t="s">
        <v>60</v>
      </c>
      <c r="B31" s="44"/>
    </row>
    <row r="32" spans="1:7" ht="14.25" customHeight="1" x14ac:dyDescent="0.25">
      <c r="A32" s="22" t="s">
        <v>46</v>
      </c>
      <c r="B32" s="23" t="s">
        <v>5</v>
      </c>
    </row>
    <row r="33" spans="1:7" x14ac:dyDescent="0.25">
      <c r="A33" s="6" t="s">
        <v>61</v>
      </c>
      <c r="B33" s="40">
        <f>SUM(E5)</f>
        <v>19927.349999999999</v>
      </c>
    </row>
    <row r="34" spans="1:7" x14ac:dyDescent="0.25">
      <c r="A34" s="10" t="s">
        <v>51</v>
      </c>
      <c r="B34" s="37">
        <v>7330</v>
      </c>
    </row>
    <row r="35" spans="1:7" x14ac:dyDescent="0.25">
      <c r="A35" s="10" t="s">
        <v>52</v>
      </c>
      <c r="B35" s="57">
        <v>-2261.52</v>
      </c>
    </row>
    <row r="36" spans="1:7" ht="15.75" x14ac:dyDescent="0.25">
      <c r="A36" s="41" t="s">
        <v>53</v>
      </c>
      <c r="B36" s="42">
        <f>SUM(B33:B35)</f>
        <v>24995.829999999998</v>
      </c>
    </row>
    <row r="37" spans="1:7" x14ac:dyDescent="0.25">
      <c r="B37" s="3"/>
    </row>
    <row r="38" spans="1:7" ht="18.75" x14ac:dyDescent="0.3">
      <c r="A38" s="2" t="s">
        <v>54</v>
      </c>
      <c r="B38" s="5"/>
      <c r="C38" s="2"/>
      <c r="D38" s="2"/>
      <c r="E38" s="2"/>
    </row>
    <row r="39" spans="1:7" ht="15.75" thickBot="1" x14ac:dyDescent="0.3">
      <c r="B39" s="3"/>
    </row>
    <row r="40" spans="1:7" ht="15.75" thickBot="1" x14ac:dyDescent="0.3">
      <c r="A40" s="19" t="s">
        <v>0</v>
      </c>
      <c r="B40" s="20"/>
      <c r="C40" s="20"/>
      <c r="D40" s="21"/>
      <c r="E40" s="29"/>
      <c r="F40" s="1"/>
      <c r="G40" s="1"/>
    </row>
    <row r="41" spans="1:7" x14ac:dyDescent="0.25">
      <c r="A41" s="22" t="s">
        <v>2</v>
      </c>
      <c r="B41" s="25" t="s">
        <v>3</v>
      </c>
      <c r="C41" s="26" t="s">
        <v>4</v>
      </c>
      <c r="D41" s="26" t="s">
        <v>5</v>
      </c>
    </row>
    <row r="42" spans="1:7" x14ac:dyDescent="0.25">
      <c r="A42" s="27">
        <v>45958</v>
      </c>
      <c r="B42" s="9" t="s">
        <v>55</v>
      </c>
      <c r="C42" s="10" t="s">
        <v>56</v>
      </c>
      <c r="D42" s="11">
        <v>-25</v>
      </c>
    </row>
    <row r="43" spans="1:7" x14ac:dyDescent="0.25">
      <c r="A43" s="27">
        <v>45929</v>
      </c>
      <c r="B43" s="9" t="s">
        <v>55</v>
      </c>
      <c r="C43" s="10" t="s">
        <v>56</v>
      </c>
      <c r="D43" s="11">
        <v>-25</v>
      </c>
    </row>
    <row r="44" spans="1:7" x14ac:dyDescent="0.25">
      <c r="A44" s="8"/>
      <c r="B44" s="9"/>
      <c r="C44" s="6" t="s">
        <v>39</v>
      </c>
      <c r="D44" s="50">
        <f>SUM(D42:D43)</f>
        <v>-50</v>
      </c>
    </row>
    <row r="45" spans="1:7" x14ac:dyDescent="0.25">
      <c r="B45" s="3"/>
    </row>
    <row r="46" spans="1:7" ht="15.75" thickBot="1" x14ac:dyDescent="0.3">
      <c r="A46" s="1" t="s">
        <v>40</v>
      </c>
      <c r="B46" s="4"/>
      <c r="C46" s="1"/>
      <c r="D46" s="1"/>
      <c r="E46" s="1"/>
      <c r="F46" s="1"/>
      <c r="G46" s="1"/>
    </row>
    <row r="47" spans="1:7" ht="15.75" thickBot="1" x14ac:dyDescent="0.3">
      <c r="A47" s="15" t="s">
        <v>2</v>
      </c>
      <c r="B47" s="16" t="s">
        <v>3</v>
      </c>
      <c r="C47" s="17" t="s">
        <v>4</v>
      </c>
      <c r="D47" s="17" t="s">
        <v>5</v>
      </c>
    </row>
    <row r="48" spans="1:7" x14ac:dyDescent="0.25">
      <c r="A48" s="14"/>
      <c r="B48" s="13"/>
      <c r="C48" s="14" t="s">
        <v>44</v>
      </c>
      <c r="D48" s="28">
        <v>0</v>
      </c>
    </row>
    <row r="49" spans="1:4" ht="15.75" thickBot="1" x14ac:dyDescent="0.3">
      <c r="B49" s="3"/>
    </row>
    <row r="50" spans="1:4" ht="15.75" thickBot="1" x14ac:dyDescent="0.3">
      <c r="A50" s="19" t="s">
        <v>57</v>
      </c>
      <c r="B50" s="21"/>
      <c r="C50" s="1"/>
      <c r="D50" s="1"/>
    </row>
    <row r="51" spans="1:4" x14ac:dyDescent="0.25">
      <c r="A51" s="60" t="s">
        <v>46</v>
      </c>
      <c r="B51" s="61" t="s">
        <v>5</v>
      </c>
    </row>
    <row r="52" spans="1:4" x14ac:dyDescent="0.25">
      <c r="A52" s="7" t="s">
        <v>62</v>
      </c>
      <c r="B52" s="53">
        <v>12425.26</v>
      </c>
    </row>
    <row r="53" spans="1:4" x14ac:dyDescent="0.25">
      <c r="A53" s="8" t="s">
        <v>48</v>
      </c>
      <c r="B53" s="24">
        <v>0</v>
      </c>
    </row>
    <row r="54" spans="1:4" x14ac:dyDescent="0.25">
      <c r="A54" s="8" t="s">
        <v>49</v>
      </c>
      <c r="B54" s="24">
        <v>0</v>
      </c>
    </row>
    <row r="55" spans="1:4" x14ac:dyDescent="0.25">
      <c r="A55" s="7" t="s">
        <v>50</v>
      </c>
      <c r="B55" s="53">
        <v>12375.26</v>
      </c>
    </row>
    <row r="56" spans="1:4" ht="3.75" customHeight="1" thickBot="1" x14ac:dyDescent="0.3">
      <c r="A56" s="62"/>
      <c r="B56" s="63"/>
    </row>
    <row r="57" spans="1:4" ht="15.75" customHeight="1" thickBot="1" x14ac:dyDescent="0.3">
      <c r="A57" s="19" t="s">
        <v>60</v>
      </c>
      <c r="B57" s="21"/>
    </row>
    <row r="58" spans="1:4" x14ac:dyDescent="0.25">
      <c r="A58" s="60" t="s">
        <v>63</v>
      </c>
      <c r="B58" s="64">
        <f>SUM(B52)</f>
        <v>12425.26</v>
      </c>
    </row>
    <row r="59" spans="1:4" x14ac:dyDescent="0.25">
      <c r="A59" s="8" t="s">
        <v>51</v>
      </c>
      <c r="B59" s="56">
        <f>SUM(D48)</f>
        <v>0</v>
      </c>
    </row>
    <row r="60" spans="1:4" x14ac:dyDescent="0.25">
      <c r="A60" s="8" t="s">
        <v>58</v>
      </c>
      <c r="B60" s="24">
        <f>SUM(D44)</f>
        <v>-50</v>
      </c>
    </row>
    <row r="61" spans="1:4" x14ac:dyDescent="0.25">
      <c r="A61" s="7" t="s">
        <v>64</v>
      </c>
      <c r="B61" s="53">
        <f>SUM(B58:B60)</f>
        <v>12375.26</v>
      </c>
    </row>
  </sheetData>
  <mergeCells count="7">
    <mergeCell ref="A50:B50"/>
    <mergeCell ref="A24:B24"/>
    <mergeCell ref="A31:B31"/>
    <mergeCell ref="A57:B57"/>
    <mergeCell ref="A3:E3"/>
    <mergeCell ref="A19:E19"/>
    <mergeCell ref="A40:D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3D6E-4C85-40CD-A578-6954C551CA4A}">
  <dimension ref="A1:G61"/>
  <sheetViews>
    <sheetView workbookViewId="0">
      <selection activeCell="E32" sqref="E32"/>
    </sheetView>
  </sheetViews>
  <sheetFormatPr defaultRowHeight="15" x14ac:dyDescent="0.25"/>
  <cols>
    <col min="1" max="1" width="62.5703125" bestFit="1" customWidth="1"/>
    <col min="2" max="2" width="13" customWidth="1"/>
    <col min="3" max="3" width="18.7109375" bestFit="1" customWidth="1"/>
    <col min="4" max="4" width="21" bestFit="1" customWidth="1"/>
    <col min="5" max="5" width="13.42578125" customWidth="1"/>
  </cols>
  <sheetData>
    <row r="1" spans="1:7" ht="18.75" x14ac:dyDescent="0.3">
      <c r="A1" s="2" t="s">
        <v>59</v>
      </c>
      <c r="B1" s="2"/>
      <c r="C1" s="2"/>
    </row>
    <row r="2" spans="1:7" ht="15.75" thickBot="1" x14ac:dyDescent="0.3"/>
    <row r="3" spans="1:7" ht="19.5" thickBot="1" x14ac:dyDescent="0.35">
      <c r="A3" s="30" t="s">
        <v>0</v>
      </c>
      <c r="B3" s="31"/>
      <c r="C3" s="31"/>
      <c r="D3" s="31"/>
      <c r="E3" s="32"/>
      <c r="F3" s="1"/>
      <c r="G3" s="1"/>
    </row>
    <row r="4" spans="1:7" ht="15.75" x14ac:dyDescent="0.25">
      <c r="A4" s="45" t="s">
        <v>1</v>
      </c>
      <c r="B4" s="46" t="s">
        <v>2</v>
      </c>
      <c r="C4" s="47" t="s">
        <v>3</v>
      </c>
      <c r="D4" s="47" t="s">
        <v>4</v>
      </c>
      <c r="E4" s="48" t="s">
        <v>5</v>
      </c>
    </row>
    <row r="5" spans="1:7" ht="15.75" x14ac:dyDescent="0.25">
      <c r="A5" s="6" t="s">
        <v>61</v>
      </c>
      <c r="B5" s="51"/>
      <c r="C5" s="52"/>
      <c r="D5" s="52"/>
      <c r="E5" s="49">
        <v>19927.349999999999</v>
      </c>
    </row>
    <row r="6" spans="1:7" x14ac:dyDescent="0.25">
      <c r="A6" s="12" t="s">
        <v>6</v>
      </c>
      <c r="B6" s="13" t="s">
        <v>7</v>
      </c>
      <c r="C6" s="14" t="s">
        <v>8</v>
      </c>
      <c r="D6" s="14" t="s">
        <v>9</v>
      </c>
      <c r="E6" s="58">
        <v>-4.25</v>
      </c>
    </row>
    <row r="7" spans="1:7" x14ac:dyDescent="0.25">
      <c r="A7" s="8" t="s">
        <v>10</v>
      </c>
      <c r="B7" s="9" t="s">
        <v>7</v>
      </c>
      <c r="C7" s="10" t="s">
        <v>11</v>
      </c>
      <c r="D7" s="10" t="s">
        <v>12</v>
      </c>
      <c r="E7" s="59">
        <v>-102.49</v>
      </c>
    </row>
    <row r="8" spans="1:7" x14ac:dyDescent="0.25">
      <c r="A8" s="8" t="s">
        <v>13</v>
      </c>
      <c r="B8" s="9" t="s">
        <v>7</v>
      </c>
      <c r="C8" s="10" t="s">
        <v>14</v>
      </c>
      <c r="D8" s="10" t="s">
        <v>15</v>
      </c>
      <c r="E8" s="59">
        <v>-354.15</v>
      </c>
    </row>
    <row r="9" spans="1:7" x14ac:dyDescent="0.25">
      <c r="A9" s="8" t="s">
        <v>16</v>
      </c>
      <c r="B9" s="9" t="s">
        <v>7</v>
      </c>
      <c r="C9" s="10" t="s">
        <v>17</v>
      </c>
      <c r="D9" s="10" t="s">
        <v>18</v>
      </c>
      <c r="E9" s="59">
        <v>-288.5</v>
      </c>
    </row>
    <row r="10" spans="1:7" x14ac:dyDescent="0.25">
      <c r="A10" s="8" t="s">
        <v>19</v>
      </c>
      <c r="B10" s="9" t="s">
        <v>7</v>
      </c>
      <c r="C10" s="10" t="s">
        <v>20</v>
      </c>
      <c r="D10" s="10" t="s">
        <v>21</v>
      </c>
      <c r="E10" s="59">
        <v>-92.57</v>
      </c>
    </row>
    <row r="11" spans="1:7" x14ac:dyDescent="0.25">
      <c r="A11" s="8" t="s">
        <v>22</v>
      </c>
      <c r="B11" s="9" t="s">
        <v>7</v>
      </c>
      <c r="C11" s="10" t="s">
        <v>17</v>
      </c>
      <c r="D11" s="10" t="s">
        <v>23</v>
      </c>
      <c r="E11" s="59">
        <v>-288.5</v>
      </c>
    </row>
    <row r="12" spans="1:7" x14ac:dyDescent="0.25">
      <c r="A12" s="8" t="s">
        <v>24</v>
      </c>
      <c r="B12" s="9" t="s">
        <v>25</v>
      </c>
      <c r="C12" s="10" t="s">
        <v>8</v>
      </c>
      <c r="D12" s="10" t="s">
        <v>9</v>
      </c>
      <c r="E12" s="59">
        <v>-4.25</v>
      </c>
    </row>
    <row r="13" spans="1:7" x14ac:dyDescent="0.25">
      <c r="A13" s="8" t="s">
        <v>26</v>
      </c>
      <c r="B13" s="9" t="s">
        <v>7</v>
      </c>
      <c r="C13" s="10" t="s">
        <v>27</v>
      </c>
      <c r="D13" s="10" t="s">
        <v>28</v>
      </c>
      <c r="E13" s="59">
        <v>-230.66</v>
      </c>
    </row>
    <row r="14" spans="1:7" x14ac:dyDescent="0.25">
      <c r="A14" s="8" t="s">
        <v>29</v>
      </c>
      <c r="B14" s="9" t="s">
        <v>30</v>
      </c>
      <c r="C14" s="10" t="s">
        <v>31</v>
      </c>
      <c r="D14" s="10" t="s">
        <v>32</v>
      </c>
      <c r="E14" s="59">
        <v>-57.6</v>
      </c>
    </row>
    <row r="15" spans="1:7" x14ac:dyDescent="0.25">
      <c r="A15" s="8" t="s">
        <v>33</v>
      </c>
      <c r="B15" s="9" t="s">
        <v>30</v>
      </c>
      <c r="C15" s="10" t="s">
        <v>14</v>
      </c>
      <c r="D15" s="10" t="s">
        <v>34</v>
      </c>
      <c r="E15" s="59">
        <v>-309.55</v>
      </c>
    </row>
    <row r="16" spans="1:7" x14ac:dyDescent="0.25">
      <c r="A16" s="8" t="s">
        <v>35</v>
      </c>
      <c r="B16" s="9" t="s">
        <v>36</v>
      </c>
      <c r="C16" s="10" t="s">
        <v>37</v>
      </c>
      <c r="D16" s="10" t="s">
        <v>38</v>
      </c>
      <c r="E16" s="59">
        <v>-529</v>
      </c>
    </row>
    <row r="17" spans="1:7" x14ac:dyDescent="0.25">
      <c r="A17" s="10"/>
      <c r="B17" s="9"/>
      <c r="C17" s="10"/>
      <c r="D17" s="6" t="s">
        <v>39</v>
      </c>
      <c r="E17" s="59">
        <f>SUM(E6:E16)</f>
        <v>-2261.52</v>
      </c>
    </row>
    <row r="18" spans="1:7" ht="15.75" thickBot="1" x14ac:dyDescent="0.3">
      <c r="B18" s="3"/>
    </row>
    <row r="19" spans="1:7" ht="19.5" thickBot="1" x14ac:dyDescent="0.35">
      <c r="A19" s="30" t="s">
        <v>40</v>
      </c>
      <c r="B19" s="31"/>
      <c r="C19" s="31"/>
      <c r="D19" s="31"/>
      <c r="E19" s="32"/>
      <c r="F19" s="1"/>
      <c r="G19" s="1"/>
    </row>
    <row r="20" spans="1:7" ht="16.5" thickBot="1" x14ac:dyDescent="0.3">
      <c r="A20" s="33" t="s">
        <v>1</v>
      </c>
      <c r="B20" s="34" t="s">
        <v>2</v>
      </c>
      <c r="C20" s="35" t="s">
        <v>41</v>
      </c>
      <c r="D20" s="35" t="s">
        <v>4</v>
      </c>
      <c r="E20" s="35" t="s">
        <v>5</v>
      </c>
    </row>
    <row r="21" spans="1:7" x14ac:dyDescent="0.25">
      <c r="A21" s="12" t="s">
        <v>42</v>
      </c>
      <c r="B21" s="18">
        <v>9404</v>
      </c>
      <c r="C21" s="14" t="s">
        <v>31</v>
      </c>
      <c r="D21" s="14" t="s">
        <v>43</v>
      </c>
      <c r="E21" s="38">
        <v>7330</v>
      </c>
    </row>
    <row r="22" spans="1:7" x14ac:dyDescent="0.25">
      <c r="A22" s="10"/>
      <c r="B22" s="9"/>
      <c r="C22" s="10"/>
      <c r="D22" s="6" t="s">
        <v>44</v>
      </c>
      <c r="E22" s="39">
        <f>SUM(E21)</f>
        <v>7330</v>
      </c>
    </row>
    <row r="23" spans="1:7" ht="15.75" thickBot="1" x14ac:dyDescent="0.3">
      <c r="B23" s="3"/>
    </row>
    <row r="24" spans="1:7" ht="15.75" thickBot="1" x14ac:dyDescent="0.3">
      <c r="A24" s="19" t="s">
        <v>45</v>
      </c>
      <c r="B24" s="21"/>
      <c r="C24" s="29"/>
      <c r="D24" s="29"/>
      <c r="E24" s="29"/>
    </row>
    <row r="25" spans="1:7" ht="15.75" thickBot="1" x14ac:dyDescent="0.3">
      <c r="A25" s="15" t="s">
        <v>46</v>
      </c>
      <c r="B25" s="16" t="s">
        <v>5</v>
      </c>
    </row>
    <row r="26" spans="1:7" x14ac:dyDescent="0.25">
      <c r="A26" s="65" t="s">
        <v>47</v>
      </c>
      <c r="B26" s="66">
        <v>24995.83</v>
      </c>
    </row>
    <row r="27" spans="1:7" x14ac:dyDescent="0.25">
      <c r="A27" s="10" t="s">
        <v>48</v>
      </c>
      <c r="B27" s="36"/>
    </row>
    <row r="28" spans="1:7" x14ac:dyDescent="0.25">
      <c r="A28" s="10" t="s">
        <v>49</v>
      </c>
      <c r="B28" s="36"/>
    </row>
    <row r="29" spans="1:7" ht="15.75" x14ac:dyDescent="0.25">
      <c r="A29" s="41" t="s">
        <v>50</v>
      </c>
      <c r="B29" s="42">
        <f>SUM(B26:B28)</f>
        <v>24995.83</v>
      </c>
    </row>
    <row r="30" spans="1:7" ht="3.75" customHeight="1" x14ac:dyDescent="0.25">
      <c r="A30" s="54"/>
      <c r="B30" s="55"/>
    </row>
    <row r="31" spans="1:7" ht="14.25" customHeight="1" thickBot="1" x14ac:dyDescent="0.3">
      <c r="A31" s="43" t="s">
        <v>60</v>
      </c>
      <c r="B31" s="44"/>
    </row>
    <row r="32" spans="1:7" ht="14.25" customHeight="1" x14ac:dyDescent="0.25">
      <c r="A32" s="22" t="s">
        <v>46</v>
      </c>
      <c r="B32" s="23" t="s">
        <v>5</v>
      </c>
    </row>
    <row r="33" spans="1:7" x14ac:dyDescent="0.25">
      <c r="A33" s="6" t="s">
        <v>61</v>
      </c>
      <c r="B33" s="40">
        <f>SUM(E5)</f>
        <v>19927.349999999999</v>
      </c>
    </row>
    <row r="34" spans="1:7" x14ac:dyDescent="0.25">
      <c r="A34" s="10" t="s">
        <v>51</v>
      </c>
      <c r="B34" s="37">
        <v>7330</v>
      </c>
    </row>
    <row r="35" spans="1:7" x14ac:dyDescent="0.25">
      <c r="A35" s="10" t="s">
        <v>52</v>
      </c>
      <c r="B35" s="57">
        <v>-2261.52</v>
      </c>
    </row>
    <row r="36" spans="1:7" ht="15.75" x14ac:dyDescent="0.25">
      <c r="A36" s="41" t="s">
        <v>53</v>
      </c>
      <c r="B36" s="42">
        <f>SUM(B33:B35)</f>
        <v>24995.829999999998</v>
      </c>
    </row>
    <row r="37" spans="1:7" x14ac:dyDescent="0.25">
      <c r="B37" s="3"/>
    </row>
    <row r="38" spans="1:7" ht="18.75" x14ac:dyDescent="0.3">
      <c r="A38" s="2" t="s">
        <v>54</v>
      </c>
      <c r="B38" s="5"/>
      <c r="C38" s="2"/>
      <c r="D38" s="2"/>
      <c r="E38" s="2"/>
    </row>
    <row r="39" spans="1:7" ht="15.75" thickBot="1" x14ac:dyDescent="0.3">
      <c r="B39" s="3"/>
    </row>
    <row r="40" spans="1:7" ht="15.75" thickBot="1" x14ac:dyDescent="0.3">
      <c r="A40" s="19" t="s">
        <v>0</v>
      </c>
      <c r="B40" s="20"/>
      <c r="C40" s="20"/>
      <c r="D40" s="21"/>
      <c r="E40" s="29"/>
      <c r="F40" s="1"/>
      <c r="G40" s="1"/>
    </row>
    <row r="41" spans="1:7" x14ac:dyDescent="0.25">
      <c r="A41" s="22" t="s">
        <v>2</v>
      </c>
      <c r="B41" s="25" t="s">
        <v>3</v>
      </c>
      <c r="C41" s="26" t="s">
        <v>4</v>
      </c>
      <c r="D41" s="26" t="s">
        <v>5</v>
      </c>
    </row>
    <row r="42" spans="1:7" x14ac:dyDescent="0.25">
      <c r="A42" s="27">
        <v>45958</v>
      </c>
      <c r="B42" s="9" t="s">
        <v>55</v>
      </c>
      <c r="C42" s="10" t="s">
        <v>56</v>
      </c>
      <c r="D42" s="11">
        <v>-25</v>
      </c>
    </row>
    <row r="43" spans="1:7" x14ac:dyDescent="0.25">
      <c r="A43" s="27">
        <v>45929</v>
      </c>
      <c r="B43" s="9" t="s">
        <v>55</v>
      </c>
      <c r="C43" s="10" t="s">
        <v>56</v>
      </c>
      <c r="D43" s="11">
        <v>-25</v>
      </c>
    </row>
    <row r="44" spans="1:7" x14ac:dyDescent="0.25">
      <c r="A44" s="8"/>
      <c r="B44" s="9"/>
      <c r="C44" s="6" t="s">
        <v>39</v>
      </c>
      <c r="D44" s="50">
        <f>SUM(D42:D43)</f>
        <v>-50</v>
      </c>
    </row>
    <row r="45" spans="1:7" x14ac:dyDescent="0.25">
      <c r="B45" s="3"/>
    </row>
    <row r="46" spans="1:7" ht="15.75" thickBot="1" x14ac:dyDescent="0.3">
      <c r="A46" s="1" t="s">
        <v>40</v>
      </c>
      <c r="B46" s="4"/>
      <c r="C46" s="1"/>
      <c r="D46" s="1"/>
      <c r="E46" s="1"/>
      <c r="F46" s="1"/>
      <c r="G46" s="1"/>
    </row>
    <row r="47" spans="1:7" ht="15.75" thickBot="1" x14ac:dyDescent="0.3">
      <c r="A47" s="15" t="s">
        <v>2</v>
      </c>
      <c r="B47" s="16" t="s">
        <v>3</v>
      </c>
      <c r="C47" s="17" t="s">
        <v>4</v>
      </c>
      <c r="D47" s="17" t="s">
        <v>5</v>
      </c>
    </row>
    <row r="48" spans="1:7" x14ac:dyDescent="0.25">
      <c r="A48" s="14"/>
      <c r="B48" s="13"/>
      <c r="C48" s="14" t="s">
        <v>44</v>
      </c>
      <c r="D48" s="28">
        <v>0</v>
      </c>
    </row>
    <row r="49" spans="1:4" ht="15.75" thickBot="1" x14ac:dyDescent="0.3">
      <c r="B49" s="3"/>
    </row>
    <row r="50" spans="1:4" ht="15.75" thickBot="1" x14ac:dyDescent="0.3">
      <c r="A50" s="19" t="s">
        <v>57</v>
      </c>
      <c r="B50" s="21"/>
      <c r="C50" s="1"/>
      <c r="D50" s="1"/>
    </row>
    <row r="51" spans="1:4" x14ac:dyDescent="0.25">
      <c r="A51" s="60" t="s">
        <v>46</v>
      </c>
      <c r="B51" s="61" t="s">
        <v>5</v>
      </c>
    </row>
    <row r="52" spans="1:4" x14ac:dyDescent="0.25">
      <c r="A52" s="7" t="s">
        <v>62</v>
      </c>
      <c r="B52" s="53">
        <v>12425.26</v>
      </c>
    </row>
    <row r="53" spans="1:4" x14ac:dyDescent="0.25">
      <c r="A53" s="8" t="s">
        <v>48</v>
      </c>
      <c r="B53" s="24">
        <v>0</v>
      </c>
    </row>
    <row r="54" spans="1:4" x14ac:dyDescent="0.25">
      <c r="A54" s="8" t="s">
        <v>49</v>
      </c>
      <c r="B54" s="24">
        <v>0</v>
      </c>
    </row>
    <row r="55" spans="1:4" x14ac:dyDescent="0.25">
      <c r="A55" s="8" t="s">
        <v>50</v>
      </c>
      <c r="B55" s="24">
        <v>12545.26</v>
      </c>
    </row>
    <row r="56" spans="1:4" ht="3.75" customHeight="1" thickBot="1" x14ac:dyDescent="0.3">
      <c r="A56" s="62"/>
      <c r="B56" s="63"/>
    </row>
    <row r="57" spans="1:4" ht="15.75" customHeight="1" thickBot="1" x14ac:dyDescent="0.3">
      <c r="A57" s="19" t="s">
        <v>60</v>
      </c>
      <c r="B57" s="21"/>
    </row>
    <row r="58" spans="1:4" x14ac:dyDescent="0.25">
      <c r="A58" s="60" t="s">
        <v>63</v>
      </c>
      <c r="B58" s="64">
        <f>SUM(B52)</f>
        <v>12425.26</v>
      </c>
    </row>
    <row r="59" spans="1:4" x14ac:dyDescent="0.25">
      <c r="A59" s="8" t="s">
        <v>51</v>
      </c>
      <c r="B59" s="56">
        <f>SUM(D48)</f>
        <v>0</v>
      </c>
    </row>
    <row r="60" spans="1:4" x14ac:dyDescent="0.25">
      <c r="A60" s="8" t="s">
        <v>58</v>
      </c>
      <c r="B60" s="24">
        <f>SUM(D44)</f>
        <v>-50</v>
      </c>
    </row>
    <row r="61" spans="1:4" x14ac:dyDescent="0.25">
      <c r="A61" s="7" t="s">
        <v>64</v>
      </c>
      <c r="B61" s="53">
        <f>SUM(B58:B60)</f>
        <v>12375.26</v>
      </c>
    </row>
  </sheetData>
  <mergeCells count="7">
    <mergeCell ref="A57:B57"/>
    <mergeCell ref="A3:E3"/>
    <mergeCell ref="A19:E19"/>
    <mergeCell ref="A24:B24"/>
    <mergeCell ref="A31:B31"/>
    <mergeCell ref="A40:D40"/>
    <mergeCell ref="A50:B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F1D2-3AEA-4CC1-8C75-96236E1175DE}">
  <dimension ref="A1:G61"/>
  <sheetViews>
    <sheetView workbookViewId="0">
      <selection activeCell="F26" sqref="F26"/>
    </sheetView>
  </sheetViews>
  <sheetFormatPr defaultRowHeight="15" x14ac:dyDescent="0.25"/>
  <cols>
    <col min="1" max="1" width="62.5703125" bestFit="1" customWidth="1"/>
    <col min="2" max="2" width="13" customWidth="1"/>
    <col min="3" max="3" width="18.7109375" bestFit="1" customWidth="1"/>
    <col min="4" max="4" width="21" bestFit="1" customWidth="1"/>
    <col min="5" max="5" width="13.42578125" customWidth="1"/>
  </cols>
  <sheetData>
    <row r="1" spans="1:7" ht="18.75" x14ac:dyDescent="0.3">
      <c r="A1" s="2" t="s">
        <v>59</v>
      </c>
      <c r="B1" s="2"/>
      <c r="C1" s="2"/>
    </row>
    <row r="2" spans="1:7" ht="15.75" thickBot="1" x14ac:dyDescent="0.3"/>
    <row r="3" spans="1:7" ht="19.5" thickBot="1" x14ac:dyDescent="0.35">
      <c r="A3" s="30" t="s">
        <v>0</v>
      </c>
      <c r="B3" s="31"/>
      <c r="C3" s="31"/>
      <c r="D3" s="31"/>
      <c r="E3" s="32"/>
      <c r="F3" s="1"/>
      <c r="G3" s="1"/>
    </row>
    <row r="4" spans="1:7" ht="15.75" x14ac:dyDescent="0.25">
      <c r="A4" s="45" t="s">
        <v>1</v>
      </c>
      <c r="B4" s="46" t="s">
        <v>2</v>
      </c>
      <c r="C4" s="47" t="s">
        <v>3</v>
      </c>
      <c r="D4" s="47" t="s">
        <v>4</v>
      </c>
      <c r="E4" s="48" t="s">
        <v>5</v>
      </c>
    </row>
    <row r="5" spans="1:7" ht="15.75" x14ac:dyDescent="0.25">
      <c r="A5" s="6" t="s">
        <v>61</v>
      </c>
      <c r="B5" s="51"/>
      <c r="C5" s="52"/>
      <c r="D5" s="52"/>
      <c r="E5" s="49">
        <v>19927.349999999999</v>
      </c>
    </row>
    <row r="6" spans="1:7" x14ac:dyDescent="0.25">
      <c r="A6" s="12" t="s">
        <v>6</v>
      </c>
      <c r="B6" s="13" t="s">
        <v>7</v>
      </c>
      <c r="C6" s="14" t="s">
        <v>8</v>
      </c>
      <c r="D6" s="14" t="s">
        <v>9</v>
      </c>
      <c r="E6" s="58">
        <v>-4.25</v>
      </c>
    </row>
    <row r="7" spans="1:7" x14ac:dyDescent="0.25">
      <c r="A7" s="8" t="s">
        <v>10</v>
      </c>
      <c r="B7" s="9" t="s">
        <v>7</v>
      </c>
      <c r="C7" s="10" t="s">
        <v>11</v>
      </c>
      <c r="D7" s="10" t="s">
        <v>12</v>
      </c>
      <c r="E7" s="59">
        <v>-102.49</v>
      </c>
    </row>
    <row r="8" spans="1:7" x14ac:dyDescent="0.25">
      <c r="A8" s="8" t="s">
        <v>13</v>
      </c>
      <c r="B8" s="9" t="s">
        <v>7</v>
      </c>
      <c r="C8" s="10" t="s">
        <v>14</v>
      </c>
      <c r="D8" s="10" t="s">
        <v>15</v>
      </c>
      <c r="E8" s="59">
        <v>-354.15</v>
      </c>
    </row>
    <row r="9" spans="1:7" x14ac:dyDescent="0.25">
      <c r="A9" s="8" t="s">
        <v>16</v>
      </c>
      <c r="B9" s="9" t="s">
        <v>7</v>
      </c>
      <c r="C9" s="10" t="s">
        <v>17</v>
      </c>
      <c r="D9" s="10" t="s">
        <v>18</v>
      </c>
      <c r="E9" s="59">
        <v>-288.5</v>
      </c>
    </row>
    <row r="10" spans="1:7" x14ac:dyDescent="0.25">
      <c r="A10" s="8" t="s">
        <v>19</v>
      </c>
      <c r="B10" s="9" t="s">
        <v>7</v>
      </c>
      <c r="C10" s="10" t="s">
        <v>20</v>
      </c>
      <c r="D10" s="10" t="s">
        <v>21</v>
      </c>
      <c r="E10" s="59">
        <v>-92.57</v>
      </c>
    </row>
    <row r="11" spans="1:7" x14ac:dyDescent="0.25">
      <c r="A11" s="8" t="s">
        <v>22</v>
      </c>
      <c r="B11" s="9" t="s">
        <v>7</v>
      </c>
      <c r="C11" s="10" t="s">
        <v>17</v>
      </c>
      <c r="D11" s="10" t="s">
        <v>23</v>
      </c>
      <c r="E11" s="59">
        <v>-288.5</v>
      </c>
    </row>
    <row r="12" spans="1:7" x14ac:dyDescent="0.25">
      <c r="A12" s="8" t="s">
        <v>24</v>
      </c>
      <c r="B12" s="9" t="s">
        <v>25</v>
      </c>
      <c r="C12" s="10" t="s">
        <v>8</v>
      </c>
      <c r="D12" s="10" t="s">
        <v>9</v>
      </c>
      <c r="E12" s="59">
        <v>-4.25</v>
      </c>
    </row>
    <row r="13" spans="1:7" x14ac:dyDescent="0.25">
      <c r="A13" s="8" t="s">
        <v>26</v>
      </c>
      <c r="B13" s="9" t="s">
        <v>7</v>
      </c>
      <c r="C13" s="10" t="s">
        <v>27</v>
      </c>
      <c r="D13" s="10" t="s">
        <v>28</v>
      </c>
      <c r="E13" s="59">
        <v>-230.66</v>
      </c>
    </row>
    <row r="14" spans="1:7" x14ac:dyDescent="0.25">
      <c r="A14" s="8" t="s">
        <v>29</v>
      </c>
      <c r="B14" s="9" t="s">
        <v>30</v>
      </c>
      <c r="C14" s="10" t="s">
        <v>31</v>
      </c>
      <c r="D14" s="10" t="s">
        <v>32</v>
      </c>
      <c r="E14" s="59">
        <v>-57.6</v>
      </c>
    </row>
    <row r="15" spans="1:7" x14ac:dyDescent="0.25">
      <c r="A15" s="8" t="s">
        <v>33</v>
      </c>
      <c r="B15" s="9" t="s">
        <v>30</v>
      </c>
      <c r="C15" s="10" t="s">
        <v>14</v>
      </c>
      <c r="D15" s="10" t="s">
        <v>34</v>
      </c>
      <c r="E15" s="59">
        <v>-309.55</v>
      </c>
    </row>
    <row r="16" spans="1:7" x14ac:dyDescent="0.25">
      <c r="A16" s="8" t="s">
        <v>35</v>
      </c>
      <c r="B16" s="9" t="s">
        <v>36</v>
      </c>
      <c r="C16" s="10" t="s">
        <v>37</v>
      </c>
      <c r="D16" s="10" t="s">
        <v>38</v>
      </c>
      <c r="E16" s="59">
        <v>-529</v>
      </c>
    </row>
    <row r="17" spans="1:7" x14ac:dyDescent="0.25">
      <c r="A17" s="10"/>
      <c r="B17" s="9"/>
      <c r="C17" s="10"/>
      <c r="D17" s="6" t="s">
        <v>39</v>
      </c>
      <c r="E17" s="59">
        <f>SUM(E6:E16)</f>
        <v>-2261.52</v>
      </c>
    </row>
    <row r="18" spans="1:7" ht="15.75" thickBot="1" x14ac:dyDescent="0.3">
      <c r="B18" s="3"/>
    </row>
    <row r="19" spans="1:7" ht="19.5" thickBot="1" x14ac:dyDescent="0.35">
      <c r="A19" s="30" t="s">
        <v>40</v>
      </c>
      <c r="B19" s="31"/>
      <c r="C19" s="31"/>
      <c r="D19" s="31"/>
      <c r="E19" s="32"/>
      <c r="F19" s="1"/>
      <c r="G19" s="1"/>
    </row>
    <row r="20" spans="1:7" ht="16.5" thickBot="1" x14ac:dyDescent="0.3">
      <c r="A20" s="33" t="s">
        <v>1</v>
      </c>
      <c r="B20" s="34" t="s">
        <v>2</v>
      </c>
      <c r="C20" s="35" t="s">
        <v>41</v>
      </c>
      <c r="D20" s="35" t="s">
        <v>4</v>
      </c>
      <c r="E20" s="35" t="s">
        <v>5</v>
      </c>
    </row>
    <row r="21" spans="1:7" x14ac:dyDescent="0.25">
      <c r="A21" s="12" t="s">
        <v>42</v>
      </c>
      <c r="B21" s="18">
        <v>9404</v>
      </c>
      <c r="C21" s="14" t="s">
        <v>31</v>
      </c>
      <c r="D21" s="14" t="s">
        <v>43</v>
      </c>
      <c r="E21" s="38">
        <v>7330</v>
      </c>
    </row>
    <row r="22" spans="1:7" x14ac:dyDescent="0.25">
      <c r="A22" s="10"/>
      <c r="B22" s="9"/>
      <c r="C22" s="10"/>
      <c r="D22" s="6" t="s">
        <v>44</v>
      </c>
      <c r="E22" s="39">
        <f>SUM(E21)</f>
        <v>7330</v>
      </c>
    </row>
    <row r="23" spans="1:7" ht="15.75" thickBot="1" x14ac:dyDescent="0.3">
      <c r="B23" s="3"/>
    </row>
    <row r="24" spans="1:7" ht="15.75" thickBot="1" x14ac:dyDescent="0.3">
      <c r="A24" s="19" t="s">
        <v>45</v>
      </c>
      <c r="B24" s="21"/>
      <c r="C24" s="29"/>
      <c r="D24" s="29"/>
      <c r="E24" s="29"/>
    </row>
    <row r="25" spans="1:7" ht="15.75" thickBot="1" x14ac:dyDescent="0.3">
      <c r="A25" s="15" t="s">
        <v>46</v>
      </c>
      <c r="B25" s="16" t="s">
        <v>5</v>
      </c>
    </row>
    <row r="26" spans="1:7" x14ac:dyDescent="0.25">
      <c r="A26" s="65" t="s">
        <v>47</v>
      </c>
      <c r="B26" s="66">
        <v>24995.83</v>
      </c>
    </row>
    <row r="27" spans="1:7" x14ac:dyDescent="0.25">
      <c r="A27" s="10" t="s">
        <v>48</v>
      </c>
      <c r="B27" s="36"/>
    </row>
    <row r="28" spans="1:7" x14ac:dyDescent="0.25">
      <c r="A28" s="10" t="s">
        <v>49</v>
      </c>
      <c r="B28" s="36"/>
    </row>
    <row r="29" spans="1:7" ht="15.75" x14ac:dyDescent="0.25">
      <c r="A29" s="41" t="s">
        <v>50</v>
      </c>
      <c r="B29" s="42">
        <f>SUM(B26:B28)</f>
        <v>24995.83</v>
      </c>
    </row>
    <row r="30" spans="1:7" ht="3.75" customHeight="1" x14ac:dyDescent="0.25">
      <c r="A30" s="54"/>
      <c r="B30" s="55"/>
    </row>
    <row r="31" spans="1:7" ht="14.25" customHeight="1" thickBot="1" x14ac:dyDescent="0.3">
      <c r="A31" s="43" t="s">
        <v>60</v>
      </c>
      <c r="B31" s="44"/>
    </row>
    <row r="32" spans="1:7" ht="14.25" customHeight="1" x14ac:dyDescent="0.25">
      <c r="A32" s="22" t="s">
        <v>46</v>
      </c>
      <c r="B32" s="23" t="s">
        <v>5</v>
      </c>
    </row>
    <row r="33" spans="1:7" x14ac:dyDescent="0.25">
      <c r="A33" s="6" t="s">
        <v>61</v>
      </c>
      <c r="B33" s="40">
        <f>SUM(E5)</f>
        <v>19927.349999999999</v>
      </c>
    </row>
    <row r="34" spans="1:7" x14ac:dyDescent="0.25">
      <c r="A34" s="10" t="s">
        <v>51</v>
      </c>
      <c r="B34" s="37">
        <v>7330</v>
      </c>
    </row>
    <row r="35" spans="1:7" x14ac:dyDescent="0.25">
      <c r="A35" s="10" t="s">
        <v>52</v>
      </c>
      <c r="B35" s="57">
        <v>-2261.52</v>
      </c>
    </row>
    <row r="36" spans="1:7" ht="15.75" x14ac:dyDescent="0.25">
      <c r="A36" s="41" t="s">
        <v>53</v>
      </c>
      <c r="B36" s="42">
        <f>SUM(B33:B35)</f>
        <v>24995.829999999998</v>
      </c>
    </row>
    <row r="37" spans="1:7" x14ac:dyDescent="0.25">
      <c r="B37" s="3"/>
    </row>
    <row r="38" spans="1:7" ht="18.75" x14ac:dyDescent="0.3">
      <c r="A38" s="2" t="s">
        <v>54</v>
      </c>
      <c r="B38" s="5"/>
      <c r="C38" s="2"/>
      <c r="D38" s="2"/>
      <c r="E38" s="2"/>
    </row>
    <row r="39" spans="1:7" ht="15.75" thickBot="1" x14ac:dyDescent="0.3">
      <c r="B39" s="3"/>
    </row>
    <row r="40" spans="1:7" ht="15.75" thickBot="1" x14ac:dyDescent="0.3">
      <c r="A40" s="19" t="s">
        <v>0</v>
      </c>
      <c r="B40" s="20"/>
      <c r="C40" s="20"/>
      <c r="D40" s="21"/>
      <c r="E40" s="29"/>
      <c r="F40" s="1"/>
      <c r="G40" s="1"/>
    </row>
    <row r="41" spans="1:7" x14ac:dyDescent="0.25">
      <c r="A41" s="22" t="s">
        <v>2</v>
      </c>
      <c r="B41" s="25" t="s">
        <v>3</v>
      </c>
      <c r="C41" s="26" t="s">
        <v>4</v>
      </c>
      <c r="D41" s="26" t="s">
        <v>5</v>
      </c>
    </row>
    <row r="42" spans="1:7" x14ac:dyDescent="0.25">
      <c r="A42" s="27">
        <v>45958</v>
      </c>
      <c r="B42" s="9" t="s">
        <v>55</v>
      </c>
      <c r="C42" s="10" t="s">
        <v>56</v>
      </c>
      <c r="D42" s="11">
        <v>-25</v>
      </c>
    </row>
    <row r="43" spans="1:7" x14ac:dyDescent="0.25">
      <c r="A43" s="27">
        <v>45929</v>
      </c>
      <c r="B43" s="9" t="s">
        <v>55</v>
      </c>
      <c r="C43" s="10" t="s">
        <v>56</v>
      </c>
      <c r="D43" s="11">
        <v>-25</v>
      </c>
    </row>
    <row r="44" spans="1:7" x14ac:dyDescent="0.25">
      <c r="A44" s="8"/>
      <c r="B44" s="9"/>
      <c r="C44" s="6" t="s">
        <v>39</v>
      </c>
      <c r="D44" s="50">
        <f>SUM(D42:D43)</f>
        <v>-50</v>
      </c>
    </row>
    <row r="45" spans="1:7" x14ac:dyDescent="0.25">
      <c r="B45" s="3"/>
    </row>
    <row r="46" spans="1:7" ht="15.75" thickBot="1" x14ac:dyDescent="0.3">
      <c r="A46" s="1" t="s">
        <v>40</v>
      </c>
      <c r="B46" s="4"/>
      <c r="C46" s="1"/>
      <c r="D46" s="1"/>
      <c r="E46" s="1"/>
      <c r="F46" s="1"/>
      <c r="G46" s="1"/>
    </row>
    <row r="47" spans="1:7" ht="15.75" thickBot="1" x14ac:dyDescent="0.3">
      <c r="A47" s="15" t="s">
        <v>2</v>
      </c>
      <c r="B47" s="16" t="s">
        <v>3</v>
      </c>
      <c r="C47" s="17" t="s">
        <v>4</v>
      </c>
      <c r="D47" s="17" t="s">
        <v>5</v>
      </c>
    </row>
    <row r="48" spans="1:7" x14ac:dyDescent="0.25">
      <c r="A48" s="14"/>
      <c r="B48" s="13"/>
      <c r="C48" s="14" t="s">
        <v>44</v>
      </c>
      <c r="D48" s="28">
        <v>0</v>
      </c>
    </row>
    <row r="49" spans="1:4" ht="15.75" thickBot="1" x14ac:dyDescent="0.3">
      <c r="B49" s="3"/>
    </row>
    <row r="50" spans="1:4" ht="15.75" thickBot="1" x14ac:dyDescent="0.3">
      <c r="A50" s="19" t="s">
        <v>57</v>
      </c>
      <c r="B50" s="21"/>
      <c r="C50" s="1"/>
      <c r="D50" s="1"/>
    </row>
    <row r="51" spans="1:4" x14ac:dyDescent="0.25">
      <c r="A51" s="60" t="s">
        <v>46</v>
      </c>
      <c r="B51" s="61" t="s">
        <v>5</v>
      </c>
    </row>
    <row r="52" spans="1:4" x14ac:dyDescent="0.25">
      <c r="A52" s="7" t="s">
        <v>62</v>
      </c>
      <c r="B52" s="53">
        <v>12425.26</v>
      </c>
    </row>
    <row r="53" spans="1:4" x14ac:dyDescent="0.25">
      <c r="A53" s="8" t="s">
        <v>48</v>
      </c>
      <c r="B53" s="24">
        <v>0</v>
      </c>
    </row>
    <row r="54" spans="1:4" x14ac:dyDescent="0.25">
      <c r="A54" s="8" t="s">
        <v>49</v>
      </c>
      <c r="B54" s="24">
        <v>0</v>
      </c>
    </row>
    <row r="55" spans="1:4" x14ac:dyDescent="0.25">
      <c r="A55" s="8" t="s">
        <v>50</v>
      </c>
      <c r="B55" s="24">
        <v>12545.26</v>
      </c>
    </row>
    <row r="56" spans="1:4" ht="3.75" customHeight="1" thickBot="1" x14ac:dyDescent="0.3">
      <c r="A56" s="62"/>
      <c r="B56" s="63"/>
    </row>
    <row r="57" spans="1:4" ht="15.75" customHeight="1" thickBot="1" x14ac:dyDescent="0.3">
      <c r="A57" s="19" t="s">
        <v>60</v>
      </c>
      <c r="B57" s="21"/>
    </row>
    <row r="58" spans="1:4" x14ac:dyDescent="0.25">
      <c r="A58" s="60" t="s">
        <v>63</v>
      </c>
      <c r="B58" s="64">
        <f>SUM(B52)</f>
        <v>12425.26</v>
      </c>
    </row>
    <row r="59" spans="1:4" x14ac:dyDescent="0.25">
      <c r="A59" s="8" t="s">
        <v>51</v>
      </c>
      <c r="B59" s="56">
        <f>SUM(D48)</f>
        <v>0</v>
      </c>
    </row>
    <row r="60" spans="1:4" x14ac:dyDescent="0.25">
      <c r="A60" s="8" t="s">
        <v>58</v>
      </c>
      <c r="B60" s="24">
        <f>SUM(D44)</f>
        <v>-50</v>
      </c>
    </row>
    <row r="61" spans="1:4" x14ac:dyDescent="0.25">
      <c r="A61" s="7" t="s">
        <v>64</v>
      </c>
      <c r="B61" s="53">
        <f>SUM(B58:B60)</f>
        <v>12375.26</v>
      </c>
    </row>
  </sheetData>
  <mergeCells count="7">
    <mergeCell ref="A57:B57"/>
    <mergeCell ref="A3:E3"/>
    <mergeCell ref="A19:E19"/>
    <mergeCell ref="A24:B24"/>
    <mergeCell ref="A31:B31"/>
    <mergeCell ref="A40:D40"/>
    <mergeCell ref="A50:B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704AF9178A04D801B6D3F76F5E1A1" ma:contentTypeVersion="18" ma:contentTypeDescription="Create a new document." ma:contentTypeScope="" ma:versionID="a9ba019feb7a472429096ace1cb17072">
  <xsd:schema xmlns:xsd="http://www.w3.org/2001/XMLSchema" xmlns:xs="http://www.w3.org/2001/XMLSchema" xmlns:p="http://schemas.microsoft.com/office/2006/metadata/properties" xmlns:ns2="e6649c76-8833-43f6-b38e-d4e786535e0d" xmlns:ns3="25d6df8f-ae63-4fc5-ac23-3362b7fa2ab3" targetNamespace="http://schemas.microsoft.com/office/2006/metadata/properties" ma:root="true" ma:fieldsID="c18f914b690f8e7ab0bc2317df16c48f" ns2:_="" ns3:_="">
    <xsd:import namespace="e6649c76-8833-43f6-b38e-d4e786535e0d"/>
    <xsd:import namespace="25d6df8f-ae63-4fc5-ac23-3362b7fa2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49c76-8833-43f6-b38e-d4e786535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6f33641-4c45-4e79-8791-15b95ec19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df8f-ae63-4fc5-ac23-3362b7fa2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d8b6ec-087a-466e-a30b-1251b2be71f8}" ma:internalName="TaxCatchAll" ma:showField="CatchAllData" ma:web="25d6df8f-ae63-4fc5-ac23-3362b7fa2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649c76-8833-43f6-b38e-d4e786535e0d">
      <Terms xmlns="http://schemas.microsoft.com/office/infopath/2007/PartnerControls"/>
    </lcf76f155ced4ddcb4097134ff3c332f>
    <TaxCatchAll xmlns="25d6df8f-ae63-4fc5-ac23-3362b7fa2ab3" xsi:nil="true"/>
  </documentManagement>
</p:properties>
</file>

<file path=customXml/itemProps1.xml><?xml version="1.0" encoding="utf-8"?>
<ds:datastoreItem xmlns:ds="http://schemas.openxmlformats.org/officeDocument/2006/customXml" ds:itemID="{3EDADCDD-BDA8-4BAE-95DB-6EC24F441722}"/>
</file>

<file path=customXml/itemProps2.xml><?xml version="1.0" encoding="utf-8"?>
<ds:datastoreItem xmlns:ds="http://schemas.openxmlformats.org/officeDocument/2006/customXml" ds:itemID="{525C34D2-45FC-4F92-B41F-047807445FD2}"/>
</file>

<file path=customXml/itemProps3.xml><?xml version="1.0" encoding="utf-8"?>
<ds:datastoreItem xmlns:ds="http://schemas.openxmlformats.org/officeDocument/2006/customXml" ds:itemID="{30879C62-9EC3-403D-BADC-8491A4B2E7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Novemeber</vt:lpstr>
      <vt:lpstr>December</vt:lpstr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 Last</cp:lastModifiedBy>
  <dcterms:created xsi:type="dcterms:W3CDTF">2025-11-14T09:44:37Z</dcterms:created>
  <dcterms:modified xsi:type="dcterms:W3CDTF">2025-11-14T11:27:46Z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0x010100F81704AF9178A04D801B6D3F76F5E1A1</vt:lpwstr>
  </property>
</Properties>
</file>