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shurst Parish Council\1. MEETINGS\25-26\06. March 26\"/>
    </mc:Choice>
  </mc:AlternateContent>
  <xr:revisionPtr revIDLastSave="0" documentId="13_ncr:1_{6B2853E8-74EB-404D-B108-EF0F3CDB71BA}" xr6:coauthVersionLast="47" xr6:coauthVersionMax="47" xr10:uidLastSave="{00000000-0000-0000-0000-000000000000}"/>
  <bookViews>
    <workbookView xWindow="-108" yWindow="-108" windowWidth="23256" windowHeight="12456" xr2:uid="{0FF26C4D-739D-45EA-8884-436A031245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B34" i="1" s="1"/>
  <c r="D60" i="1"/>
  <c r="B65" i="1" s="1"/>
  <c r="D53" i="1"/>
  <c r="B66" i="1" s="1"/>
  <c r="E28" i="1"/>
  <c r="B33" i="1" s="1"/>
  <c r="B67" i="1" l="1"/>
  <c r="B35" i="1"/>
</calcChain>
</file>

<file path=xl/sharedStrings.xml><?xml version="1.0" encoding="utf-8"?>
<sst xmlns="http://schemas.openxmlformats.org/spreadsheetml/2006/main" count="154" uniqueCount="76">
  <si>
    <t>Appendix 1 - Ashurst PC Account</t>
  </si>
  <si>
    <t>Schedule of payments since the last meeting (8th January 2026)</t>
  </si>
  <si>
    <t>Ref</t>
  </si>
  <si>
    <t>Date</t>
  </si>
  <si>
    <t>Payee</t>
  </si>
  <si>
    <t>Description</t>
  </si>
  <si>
    <t>Amount</t>
  </si>
  <si>
    <t>Balance per Cashbook 8th January 2026</t>
  </si>
  <si>
    <t>TR16</t>
  </si>
  <si>
    <t>08.01.26</t>
  </si>
  <si>
    <t>O Last</t>
  </si>
  <si>
    <t>O Last - Dec</t>
  </si>
  <si>
    <t>TR17</t>
  </si>
  <si>
    <t>Ashurst Rec Ground</t>
  </si>
  <si>
    <t>Grant 24/25</t>
  </si>
  <si>
    <t>TR18</t>
  </si>
  <si>
    <t>Grant 25/26</t>
  </si>
  <si>
    <t>TR19</t>
  </si>
  <si>
    <t>Football ground rent</t>
  </si>
  <si>
    <t>CH07</t>
  </si>
  <si>
    <t>19.01.26</t>
  </si>
  <si>
    <t>Lloyds</t>
  </si>
  <si>
    <t>Service Charge</t>
  </si>
  <si>
    <t>TR20</t>
  </si>
  <si>
    <t>09.02.26</t>
  </si>
  <si>
    <t>O Last - Jan</t>
  </si>
  <si>
    <t>TR21</t>
  </si>
  <si>
    <t>05.02.26</t>
  </si>
  <si>
    <t>St James Chruch</t>
  </si>
  <si>
    <t>Newsletter grant</t>
  </si>
  <si>
    <t>CH08</t>
  </si>
  <si>
    <t>17.02.26</t>
  </si>
  <si>
    <t>TR22</t>
  </si>
  <si>
    <t>02.03.26</t>
  </si>
  <si>
    <t>O Last - Feb</t>
  </si>
  <si>
    <t>TR23</t>
  </si>
  <si>
    <t>25.02.26</t>
  </si>
  <si>
    <t xml:space="preserve">Sussex Land Service </t>
  </si>
  <si>
    <t>Grass cutting Oct</t>
  </si>
  <si>
    <t>Total Payments</t>
  </si>
  <si>
    <t>Schedule of receipts since the last meeting (8th January 2026)</t>
  </si>
  <si>
    <t>Payer</t>
  </si>
  <si>
    <t>INC03</t>
  </si>
  <si>
    <t>Business Stream</t>
  </si>
  <si>
    <t>INC04</t>
  </si>
  <si>
    <t>INC05</t>
  </si>
  <si>
    <t>Grass cutting</t>
  </si>
  <si>
    <t>INC06</t>
  </si>
  <si>
    <t>Bench install</t>
  </si>
  <si>
    <t>INC07</t>
  </si>
  <si>
    <t>09.01.26</t>
  </si>
  <si>
    <t>Building plans</t>
  </si>
  <si>
    <t>INC08</t>
  </si>
  <si>
    <t>27.02.26</t>
  </si>
  <si>
    <t>Total Receipts</t>
  </si>
  <si>
    <t>Bank Reconciliation as at March 5th</t>
  </si>
  <si>
    <t>Item</t>
  </si>
  <si>
    <t>Balance per Bank Statement January 8th 2026</t>
  </si>
  <si>
    <t>Add: Outstanding receipts</t>
  </si>
  <si>
    <t>Less: Outstanding payments</t>
  </si>
  <si>
    <t xml:space="preserve">Adjusted balance as at </t>
  </si>
  <si>
    <t>Appendix 2 - Recreation Ground Account</t>
  </si>
  <si>
    <t>07.01.26</t>
  </si>
  <si>
    <t>Water</t>
  </si>
  <si>
    <t>Ashurst Council</t>
  </si>
  <si>
    <t>Outstanding Payment</t>
  </si>
  <si>
    <t>28.01.26</t>
  </si>
  <si>
    <t>EDF</t>
  </si>
  <si>
    <t>Electricity</t>
  </si>
  <si>
    <t>Balance per Bank Statement 8th January 2026</t>
  </si>
  <si>
    <t>Adjusted balance as at 5th March 2026</t>
  </si>
  <si>
    <t>TR24</t>
  </si>
  <si>
    <t>HDC</t>
  </si>
  <si>
    <t>Play Inspection</t>
  </si>
  <si>
    <t>INC09</t>
  </si>
  <si>
    <t>Play inspection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</si>
</sst>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&quot;£&quot;#,##0.00"/>
  </numFmts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2" fillId="0" borderId="6" xfId="0" applyFont="1" applyBorder="1"/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44" fontId="4" fillId="0" borderId="6" xfId="0" applyNumberFormat="1" applyFont="1" applyBorder="1"/>
    <xf numFmtId="0" fontId="5" fillId="3" borderId="6" xfId="0" applyFon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left"/>
    </xf>
    <xf numFmtId="164" fontId="6" fillId="3" borderId="6" xfId="0" applyNumberFormat="1" applyFont="1" applyFill="1" applyBorder="1" applyAlignment="1">
      <alignment horizontal="left"/>
    </xf>
    <xf numFmtId="44" fontId="1" fillId="0" borderId="6" xfId="0" applyNumberFormat="1" applyFont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/>
    </xf>
    <xf numFmtId="44" fontId="1" fillId="0" borderId="7" xfId="0" applyNumberFormat="1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44" fontId="1" fillId="0" borderId="6" xfId="0" applyNumberFormat="1" applyFont="1" applyBorder="1"/>
    <xf numFmtId="15" fontId="0" fillId="0" borderId="6" xfId="0" applyNumberFormat="1" applyBorder="1" applyAlignment="1">
      <alignment horizontal="left"/>
    </xf>
    <xf numFmtId="0" fontId="0" fillId="0" borderId="6" xfId="0" applyBorder="1"/>
    <xf numFmtId="44" fontId="7" fillId="0" borderId="6" xfId="0" applyNumberFormat="1" applyFont="1" applyBorder="1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/>
    <xf numFmtId="0" fontId="0" fillId="0" borderId="7" xfId="0" applyBorder="1" applyAlignment="1">
      <alignment horizontal="center"/>
    </xf>
    <xf numFmtId="164" fontId="6" fillId="3" borderId="7" xfId="0" applyNumberFormat="1" applyFont="1" applyFill="1" applyBorder="1" applyAlignment="1">
      <alignment horizontal="left"/>
    </xf>
    <xf numFmtId="0" fontId="0" fillId="0" borderId="7" xfId="0" applyBorder="1"/>
    <xf numFmtId="165" fontId="0" fillId="0" borderId="7" xfId="0" applyNumberFormat="1" applyBorder="1"/>
    <xf numFmtId="165" fontId="0" fillId="0" borderId="6" xfId="0" applyNumberFormat="1" applyBorder="1"/>
    <xf numFmtId="0" fontId="8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7" xfId="0" applyFont="1" applyBorder="1"/>
    <xf numFmtId="44" fontId="0" fillId="0" borderId="7" xfId="0" applyNumberFormat="1" applyBorder="1" applyAlignment="1">
      <alignment horizontal="right"/>
    </xf>
    <xf numFmtId="44" fontId="0" fillId="0" borderId="6" xfId="0" applyNumberFormat="1" applyBorder="1" applyAlignment="1">
      <alignment horizontal="right"/>
    </xf>
    <xf numFmtId="44" fontId="1" fillId="0" borderId="6" xfId="0" applyNumberFormat="1" applyFont="1" applyBorder="1" applyAlignment="1">
      <alignment horizontal="right"/>
    </xf>
    <xf numFmtId="0" fontId="4" fillId="0" borderId="6" xfId="0" applyFont="1" applyBorder="1"/>
    <xf numFmtId="44" fontId="4" fillId="0" borderId="6" xfId="0" applyNumberFormat="1" applyFont="1" applyBorder="1" applyAlignment="1">
      <alignment horizontal="left"/>
    </xf>
    <xf numFmtId="0" fontId="2" fillId="4" borderId="6" xfId="0" applyFont="1" applyFill="1" applyBorder="1"/>
    <xf numFmtId="44" fontId="0" fillId="4" borderId="6" xfId="0" applyNumberFormat="1" applyFill="1" applyBorder="1" applyAlignment="1">
      <alignment horizontal="left"/>
    </xf>
    <xf numFmtId="0" fontId="3" fillId="0" borderId="0" xfId="0" applyFont="1" applyAlignment="1">
      <alignment horizontal="left"/>
    </xf>
    <xf numFmtId="8" fontId="0" fillId="0" borderId="0" xfId="0" applyNumberFormat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165" fontId="1" fillId="0" borderId="6" xfId="0" applyNumberFormat="1" applyFont="1" applyBorder="1"/>
    <xf numFmtId="15" fontId="0" fillId="0" borderId="6" xfId="0" applyNumberFormat="1" applyBorder="1" applyAlignment="1">
      <alignment horizontal="center"/>
    </xf>
    <xf numFmtId="0" fontId="1" fillId="0" borderId="6" xfId="0" applyFont="1" applyBorder="1"/>
    <xf numFmtId="165" fontId="7" fillId="0" borderId="6" xfId="0" applyNumberFormat="1" applyFont="1" applyBorder="1"/>
    <xf numFmtId="0" fontId="2" fillId="0" borderId="0" xfId="0" applyFont="1" applyAlignment="1">
      <alignment horizontal="left"/>
    </xf>
    <xf numFmtId="0" fontId="2" fillId="0" borderId="8" xfId="0" applyFont="1" applyBorder="1"/>
    <xf numFmtId="6" fontId="2" fillId="0" borderId="7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8" fontId="2" fillId="0" borderId="6" xfId="0" applyNumberFormat="1" applyFont="1" applyBorder="1" applyAlignment="1">
      <alignment horizontal="left"/>
    </xf>
    <xf numFmtId="8" fontId="0" fillId="0" borderId="6" xfId="0" applyNumberFormat="1" applyBorder="1" applyAlignment="1">
      <alignment horizontal="left"/>
    </xf>
    <xf numFmtId="0" fontId="0" fillId="4" borderId="11" xfId="0" applyFill="1" applyBorder="1" applyAlignment="1">
      <alignment horizontal="center"/>
    </xf>
    <xf numFmtId="8" fontId="0" fillId="4" borderId="11" xfId="0" applyNumberForma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72F65-253F-45A7-98FF-9457400BA615}">
  <dimension ref="A1:K68"/>
  <sheetViews>
    <sheetView tabSelected="1" workbookViewId="0">
      <selection activeCell="A2" sqref="A2"/>
    </sheetView>
  </sheetViews>
  <sheetFormatPr defaultRowHeight="14.4" x14ac:dyDescent="0.3"/>
  <cols>
    <col min="1" max="1" width="62.5546875" bestFit="1" customWidth="1"/>
    <col min="2" max="2" width="16.77734375" customWidth="1"/>
    <col min="3" max="3" width="18.6640625" bestFit="1" customWidth="1"/>
    <col min="4" max="4" width="21" bestFit="1" customWidth="1"/>
    <col min="5" max="5" width="13.44140625" customWidth="1"/>
    <col min="14" max="14" width="16.88671875" customWidth="1"/>
  </cols>
  <sheetData>
    <row r="1" spans="1:6" ht="18" x14ac:dyDescent="0.35">
      <c r="A1" s="1" t="s">
        <v>0</v>
      </c>
      <c r="B1" s="1"/>
      <c r="C1" s="1"/>
    </row>
    <row r="2" spans="1:6" ht="15" thickBot="1" x14ac:dyDescent="0.35"/>
    <row r="3" spans="1:6" ht="18.600000000000001" thickBot="1" x14ac:dyDescent="0.4">
      <c r="A3" s="67" t="s">
        <v>1</v>
      </c>
      <c r="B3" s="68"/>
      <c r="C3" s="68"/>
      <c r="D3" s="68"/>
      <c r="E3" s="69"/>
      <c r="F3" s="2"/>
    </row>
    <row r="4" spans="1:6" ht="15.6" x14ac:dyDescent="0.3">
      <c r="A4" s="3" t="s">
        <v>2</v>
      </c>
      <c r="B4" s="4" t="s">
        <v>3</v>
      </c>
      <c r="C4" s="5" t="s">
        <v>4</v>
      </c>
      <c r="D4" s="5" t="s">
        <v>5</v>
      </c>
      <c r="E4" s="6" t="s">
        <v>6</v>
      </c>
    </row>
    <row r="5" spans="1:6" ht="15.6" x14ac:dyDescent="0.3">
      <c r="A5" s="7" t="s">
        <v>7</v>
      </c>
      <c r="B5" s="8"/>
      <c r="C5" s="9"/>
      <c r="D5" s="9"/>
      <c r="E5" s="10">
        <v>24592.99</v>
      </c>
    </row>
    <row r="6" spans="1:6" x14ac:dyDescent="0.3">
      <c r="A6" s="11" t="s">
        <v>8</v>
      </c>
      <c r="B6" s="12" t="s">
        <v>9</v>
      </c>
      <c r="C6" s="13" t="s">
        <v>10</v>
      </c>
      <c r="D6" s="13" t="s">
        <v>11</v>
      </c>
      <c r="E6" s="14">
        <v>-309.35000000000002</v>
      </c>
    </row>
    <row r="7" spans="1:6" x14ac:dyDescent="0.3">
      <c r="A7" s="11" t="s">
        <v>12</v>
      </c>
      <c r="B7" s="12" t="s">
        <v>9</v>
      </c>
      <c r="C7" s="13" t="s">
        <v>13</v>
      </c>
      <c r="D7" s="13" t="s">
        <v>14</v>
      </c>
      <c r="E7" s="14">
        <v>-5000</v>
      </c>
    </row>
    <row r="8" spans="1:6" x14ac:dyDescent="0.3">
      <c r="A8" s="11" t="s">
        <v>15</v>
      </c>
      <c r="B8" s="12" t="s">
        <v>9</v>
      </c>
      <c r="C8" s="13" t="s">
        <v>13</v>
      </c>
      <c r="D8" s="13" t="s">
        <v>16</v>
      </c>
      <c r="E8" s="14">
        <v>-5000</v>
      </c>
    </row>
    <row r="9" spans="1:6" x14ac:dyDescent="0.3">
      <c r="A9" s="11" t="s">
        <v>17</v>
      </c>
      <c r="B9" s="12" t="s">
        <v>9</v>
      </c>
      <c r="C9" s="13" t="s">
        <v>13</v>
      </c>
      <c r="D9" s="13" t="s">
        <v>18</v>
      </c>
      <c r="E9" s="14">
        <v>-375</v>
      </c>
    </row>
    <row r="10" spans="1:6" x14ac:dyDescent="0.3">
      <c r="A10" s="11" t="s">
        <v>19</v>
      </c>
      <c r="B10" s="12" t="s">
        <v>20</v>
      </c>
      <c r="C10" s="15" t="s">
        <v>21</v>
      </c>
      <c r="D10" s="13" t="s">
        <v>22</v>
      </c>
      <c r="E10" s="14">
        <v>-4.25</v>
      </c>
    </row>
    <row r="11" spans="1:6" x14ac:dyDescent="0.3">
      <c r="A11" s="16" t="s">
        <v>23</v>
      </c>
      <c r="B11" s="17" t="s">
        <v>24</v>
      </c>
      <c r="C11" s="17" t="s">
        <v>10</v>
      </c>
      <c r="D11" s="17" t="s">
        <v>25</v>
      </c>
      <c r="E11" s="18">
        <v>-309.35000000000002</v>
      </c>
    </row>
    <row r="12" spans="1:6" x14ac:dyDescent="0.3">
      <c r="A12" s="19" t="s">
        <v>26</v>
      </c>
      <c r="B12" s="20" t="s">
        <v>27</v>
      </c>
      <c r="C12" s="20" t="s">
        <v>28</v>
      </c>
      <c r="D12" s="20" t="s">
        <v>29</v>
      </c>
      <c r="E12" s="14">
        <v>-100</v>
      </c>
    </row>
    <row r="13" spans="1:6" x14ac:dyDescent="0.3">
      <c r="A13" s="21" t="s">
        <v>30</v>
      </c>
      <c r="B13" s="20" t="s">
        <v>31</v>
      </c>
      <c r="C13" s="15" t="s">
        <v>21</v>
      </c>
      <c r="D13" s="13" t="s">
        <v>22</v>
      </c>
      <c r="E13" s="22">
        <v>-4.25</v>
      </c>
    </row>
    <row r="14" spans="1:6" x14ac:dyDescent="0.3">
      <c r="A14" s="21" t="s">
        <v>32</v>
      </c>
      <c r="B14" s="20" t="s">
        <v>33</v>
      </c>
      <c r="C14" s="15" t="s">
        <v>10</v>
      </c>
      <c r="D14" s="13" t="s">
        <v>34</v>
      </c>
      <c r="E14" s="22">
        <v>-309.55</v>
      </c>
    </row>
    <row r="15" spans="1:6" x14ac:dyDescent="0.3">
      <c r="A15" s="21" t="s">
        <v>35</v>
      </c>
      <c r="B15" s="23" t="s">
        <v>36</v>
      </c>
      <c r="C15" s="20" t="s">
        <v>37</v>
      </c>
      <c r="D15" s="24" t="s">
        <v>38</v>
      </c>
      <c r="E15" s="22">
        <v>-288.5</v>
      </c>
    </row>
    <row r="16" spans="1:6" x14ac:dyDescent="0.3">
      <c r="A16" s="21" t="s">
        <v>71</v>
      </c>
      <c r="B16" s="23" t="s">
        <v>53</v>
      </c>
      <c r="C16" s="20" t="s">
        <v>72</v>
      </c>
      <c r="D16" s="24" t="s">
        <v>73</v>
      </c>
      <c r="E16" s="22">
        <v>-64.86</v>
      </c>
    </row>
    <row r="17" spans="1:7" x14ac:dyDescent="0.3">
      <c r="A17" s="24"/>
      <c r="B17" s="20"/>
      <c r="C17" s="24"/>
      <c r="D17" s="7" t="s">
        <v>39</v>
      </c>
      <c r="E17" s="25">
        <f>SUM(E6:E16)</f>
        <v>-11765.11</v>
      </c>
    </row>
    <row r="18" spans="1:7" ht="15" thickBot="1" x14ac:dyDescent="0.35">
      <c r="B18" s="26"/>
    </row>
    <row r="19" spans="1:7" ht="18.600000000000001" thickBot="1" x14ac:dyDescent="0.4">
      <c r="A19" s="67" t="s">
        <v>40</v>
      </c>
      <c r="B19" s="68"/>
      <c r="C19" s="68"/>
      <c r="D19" s="68"/>
      <c r="E19" s="69"/>
      <c r="F19" s="2"/>
      <c r="G19" s="2"/>
    </row>
    <row r="20" spans="1:7" ht="16.2" thickBot="1" x14ac:dyDescent="0.35">
      <c r="A20" s="27" t="s">
        <v>2</v>
      </c>
      <c r="B20" s="28" t="s">
        <v>3</v>
      </c>
      <c r="C20" s="29" t="s">
        <v>41</v>
      </c>
      <c r="D20" s="29" t="s">
        <v>5</v>
      </c>
      <c r="E20" s="29" t="s">
        <v>6</v>
      </c>
    </row>
    <row r="21" spans="1:7" x14ac:dyDescent="0.3">
      <c r="A21" s="30" t="s">
        <v>42</v>
      </c>
      <c r="B21" s="17" t="s">
        <v>9</v>
      </c>
      <c r="C21" s="31" t="s">
        <v>13</v>
      </c>
      <c r="D21" s="32" t="s">
        <v>43</v>
      </c>
      <c r="E21" s="33">
        <v>87.8</v>
      </c>
    </row>
    <row r="22" spans="1:7" x14ac:dyDescent="0.3">
      <c r="A22" s="21" t="s">
        <v>44</v>
      </c>
      <c r="B22" s="20" t="s">
        <v>9</v>
      </c>
      <c r="C22" s="13" t="s">
        <v>13</v>
      </c>
      <c r="D22" s="24" t="s">
        <v>43</v>
      </c>
      <c r="E22" s="34">
        <v>92.57</v>
      </c>
    </row>
    <row r="23" spans="1:7" x14ac:dyDescent="0.3">
      <c r="A23" s="21" t="s">
        <v>45</v>
      </c>
      <c r="B23" s="20" t="s">
        <v>9</v>
      </c>
      <c r="C23" s="13" t="s">
        <v>13</v>
      </c>
      <c r="D23" s="24" t="s">
        <v>46</v>
      </c>
      <c r="E23" s="34">
        <v>1442.52</v>
      </c>
    </row>
    <row r="24" spans="1:7" x14ac:dyDescent="0.3">
      <c r="A24" s="21" t="s">
        <v>47</v>
      </c>
      <c r="B24" s="20" t="s">
        <v>9</v>
      </c>
      <c r="C24" s="13" t="s">
        <v>13</v>
      </c>
      <c r="D24" s="24" t="s">
        <v>48</v>
      </c>
      <c r="E24" s="34">
        <v>269.10000000000002</v>
      </c>
    </row>
    <row r="25" spans="1:7" ht="15.6" x14ac:dyDescent="0.3">
      <c r="A25" s="35" t="s">
        <v>49</v>
      </c>
      <c r="B25" s="23" t="s">
        <v>50</v>
      </c>
      <c r="C25" s="13" t="s">
        <v>13</v>
      </c>
      <c r="D25" s="24" t="s">
        <v>51</v>
      </c>
      <c r="E25" s="34">
        <v>2160</v>
      </c>
    </row>
    <row r="26" spans="1:7" ht="15.6" x14ac:dyDescent="0.3">
      <c r="A26" s="35" t="s">
        <v>52</v>
      </c>
      <c r="B26" s="23" t="s">
        <v>53</v>
      </c>
      <c r="C26" s="13" t="s">
        <v>13</v>
      </c>
      <c r="D26" s="24" t="s">
        <v>46</v>
      </c>
      <c r="E26" s="34">
        <v>240.42</v>
      </c>
    </row>
    <row r="27" spans="1:7" ht="15.6" x14ac:dyDescent="0.3">
      <c r="A27" s="35" t="s">
        <v>74</v>
      </c>
      <c r="B27" s="23" t="s">
        <v>53</v>
      </c>
      <c r="C27" s="13" t="s">
        <v>13</v>
      </c>
      <c r="D27" s="24" t="s">
        <v>73</v>
      </c>
      <c r="E27" s="34">
        <v>54</v>
      </c>
    </row>
    <row r="28" spans="1:7" x14ac:dyDescent="0.3">
      <c r="A28" s="24"/>
      <c r="B28" s="20"/>
      <c r="C28" s="24"/>
      <c r="D28" s="7" t="s">
        <v>54</v>
      </c>
      <c r="E28" s="34">
        <f>SUM(E21:E26)</f>
        <v>4292.41</v>
      </c>
    </row>
    <row r="29" spans="1:7" ht="15" thickBot="1" x14ac:dyDescent="0.35">
      <c r="B29" s="26"/>
    </row>
    <row r="30" spans="1:7" ht="15" thickBot="1" x14ac:dyDescent="0.35">
      <c r="A30" s="65" t="s">
        <v>55</v>
      </c>
      <c r="B30" s="66"/>
      <c r="C30" s="2"/>
      <c r="D30" s="2"/>
      <c r="E30" s="2"/>
    </row>
    <row r="31" spans="1:7" ht="15" thickBot="1" x14ac:dyDescent="0.35">
      <c r="A31" s="36" t="s">
        <v>56</v>
      </c>
      <c r="B31" s="37" t="s">
        <v>6</v>
      </c>
    </row>
    <row r="32" spans="1:7" x14ac:dyDescent="0.3">
      <c r="A32" s="38" t="s">
        <v>57</v>
      </c>
      <c r="B32" s="39">
        <v>24592.99</v>
      </c>
    </row>
    <row r="33" spans="1:11" x14ac:dyDescent="0.3">
      <c r="A33" s="24" t="s">
        <v>58</v>
      </c>
      <c r="B33" s="40">
        <f>SUM(E28)</f>
        <v>4292.41</v>
      </c>
    </row>
    <row r="34" spans="1:11" x14ac:dyDescent="0.3">
      <c r="A34" s="24" t="s">
        <v>59</v>
      </c>
      <c r="B34" s="41">
        <f>SUM(E17)</f>
        <v>-11765.11</v>
      </c>
    </row>
    <row r="35" spans="1:11" ht="16.8" customHeight="1" x14ac:dyDescent="0.3">
      <c r="A35" s="42" t="s">
        <v>60</v>
      </c>
      <c r="B35" s="43">
        <f>SUM(B32:B34)</f>
        <v>17120.29</v>
      </c>
    </row>
    <row r="36" spans="1:11" ht="13.8" customHeight="1" x14ac:dyDescent="0.3">
      <c r="A36" s="44"/>
      <c r="B36" s="45"/>
    </row>
    <row r="37" spans="1:11" x14ac:dyDescent="0.3">
      <c r="A37" s="70"/>
      <c r="B37" s="71"/>
    </row>
    <row r="38" spans="1:11" x14ac:dyDescent="0.3">
      <c r="B38" s="26"/>
      <c r="K38" s="47"/>
    </row>
    <row r="39" spans="1:11" ht="18" x14ac:dyDescent="0.35">
      <c r="A39" s="1" t="s">
        <v>61</v>
      </c>
      <c r="B39" s="46"/>
      <c r="C39" s="1"/>
      <c r="D39" s="1"/>
      <c r="E39" s="1"/>
    </row>
    <row r="40" spans="1:11" ht="15" thickBot="1" x14ac:dyDescent="0.35">
      <c r="B40" s="26"/>
      <c r="F40" s="2"/>
      <c r="G40" s="2"/>
    </row>
    <row r="41" spans="1:11" ht="15" thickBot="1" x14ac:dyDescent="0.35">
      <c r="A41" s="65" t="s">
        <v>1</v>
      </c>
      <c r="B41" s="72"/>
      <c r="C41" s="72"/>
      <c r="D41" s="66"/>
      <c r="E41" s="2"/>
    </row>
    <row r="42" spans="1:11" x14ac:dyDescent="0.3">
      <c r="A42" s="48" t="s">
        <v>3</v>
      </c>
      <c r="B42" s="49" t="s">
        <v>4</v>
      </c>
      <c r="C42" s="50" t="s">
        <v>5</v>
      </c>
      <c r="D42" s="50" t="s">
        <v>6</v>
      </c>
    </row>
    <row r="43" spans="1:11" x14ac:dyDescent="0.3">
      <c r="A43" s="21" t="s">
        <v>62</v>
      </c>
      <c r="B43" s="20" t="s">
        <v>43</v>
      </c>
      <c r="C43" s="24" t="s">
        <v>63</v>
      </c>
      <c r="D43" s="51">
        <v>-92.31</v>
      </c>
    </row>
    <row r="44" spans="1:11" x14ac:dyDescent="0.3">
      <c r="A44" s="21" t="s">
        <v>50</v>
      </c>
      <c r="B44" s="20" t="s">
        <v>64</v>
      </c>
      <c r="C44" s="24" t="s">
        <v>51</v>
      </c>
      <c r="D44" s="51">
        <v>-2160</v>
      </c>
    </row>
    <row r="45" spans="1:11" x14ac:dyDescent="0.3">
      <c r="A45" s="21" t="s">
        <v>9</v>
      </c>
      <c r="B45" s="20" t="s">
        <v>64</v>
      </c>
      <c r="C45" s="24" t="s">
        <v>43</v>
      </c>
      <c r="D45" s="51">
        <v>-87.8</v>
      </c>
    </row>
    <row r="46" spans="1:11" x14ac:dyDescent="0.3">
      <c r="A46" s="21" t="s">
        <v>9</v>
      </c>
      <c r="B46" s="20" t="s">
        <v>64</v>
      </c>
      <c r="C46" s="24" t="s">
        <v>43</v>
      </c>
      <c r="D46" s="51">
        <v>-92.57</v>
      </c>
    </row>
    <row r="47" spans="1:11" x14ac:dyDescent="0.3">
      <c r="A47" s="21" t="s">
        <v>9</v>
      </c>
      <c r="B47" s="20" t="s">
        <v>64</v>
      </c>
      <c r="C47" s="24" t="s">
        <v>46</v>
      </c>
      <c r="D47" s="51">
        <v>-1442.52</v>
      </c>
    </row>
    <row r="48" spans="1:11" x14ac:dyDescent="0.3">
      <c r="A48" s="21" t="s">
        <v>9</v>
      </c>
      <c r="B48" s="20" t="s">
        <v>64</v>
      </c>
      <c r="C48" s="24" t="s">
        <v>48</v>
      </c>
      <c r="D48" s="51">
        <v>-269.10000000000002</v>
      </c>
    </row>
    <row r="49" spans="1:7" x14ac:dyDescent="0.3">
      <c r="A49" s="52" t="s">
        <v>27</v>
      </c>
      <c r="B49" s="20" t="s">
        <v>37</v>
      </c>
      <c r="C49" s="24" t="s">
        <v>65</v>
      </c>
      <c r="D49" s="51">
        <v>-48.08</v>
      </c>
    </row>
    <row r="50" spans="1:7" x14ac:dyDescent="0.3">
      <c r="A50" s="52" t="s">
        <v>66</v>
      </c>
      <c r="B50" s="20" t="s">
        <v>67</v>
      </c>
      <c r="C50" s="24" t="s">
        <v>68</v>
      </c>
      <c r="D50" s="51">
        <v>-25</v>
      </c>
    </row>
    <row r="51" spans="1:7" x14ac:dyDescent="0.3">
      <c r="A51" s="21" t="s">
        <v>53</v>
      </c>
      <c r="B51" s="24" t="s">
        <v>64</v>
      </c>
      <c r="C51" s="24" t="s">
        <v>46</v>
      </c>
      <c r="D51" s="53">
        <v>-240.42</v>
      </c>
      <c r="F51" s="2"/>
      <c r="G51" s="2"/>
    </row>
    <row r="52" spans="1:7" x14ac:dyDescent="0.3">
      <c r="A52" s="21" t="s">
        <v>53</v>
      </c>
      <c r="B52" s="24" t="s">
        <v>64</v>
      </c>
      <c r="C52" s="24" t="s">
        <v>75</v>
      </c>
      <c r="D52" s="51">
        <v>-54</v>
      </c>
    </row>
    <row r="53" spans="1:7" x14ac:dyDescent="0.3">
      <c r="A53" s="21"/>
      <c r="B53" s="20"/>
      <c r="C53" s="7" t="s">
        <v>39</v>
      </c>
      <c r="D53" s="54">
        <f>SUM(D43:D51)</f>
        <v>-4457.8</v>
      </c>
      <c r="E53" s="2"/>
      <c r="F53" s="2"/>
      <c r="G53" s="2"/>
    </row>
    <row r="54" spans="1:7" x14ac:dyDescent="0.3">
      <c r="B54" s="26"/>
      <c r="E54" s="2"/>
    </row>
    <row r="55" spans="1:7" ht="15" thickBot="1" x14ac:dyDescent="0.35">
      <c r="A55" s="2" t="s">
        <v>40</v>
      </c>
      <c r="B55" s="55"/>
      <c r="C55" s="2"/>
      <c r="D55" s="2"/>
    </row>
    <row r="56" spans="1:7" ht="15" thickBot="1" x14ac:dyDescent="0.35">
      <c r="A56" s="36" t="s">
        <v>3</v>
      </c>
      <c r="B56" s="37" t="s">
        <v>4</v>
      </c>
      <c r="C56" s="56" t="s">
        <v>5</v>
      </c>
      <c r="D56" s="56" t="s">
        <v>6</v>
      </c>
    </row>
    <row r="57" spans="1:7" x14ac:dyDescent="0.3">
      <c r="A57" s="21" t="s">
        <v>9</v>
      </c>
      <c r="B57" s="20" t="s">
        <v>64</v>
      </c>
      <c r="C57" s="24" t="s">
        <v>14</v>
      </c>
      <c r="D57" s="34">
        <v>5000</v>
      </c>
    </row>
    <row r="58" spans="1:7" x14ac:dyDescent="0.3">
      <c r="A58" s="21" t="s">
        <v>9</v>
      </c>
      <c r="B58" s="20" t="s">
        <v>64</v>
      </c>
      <c r="C58" s="24" t="s">
        <v>18</v>
      </c>
      <c r="D58" s="34">
        <v>375</v>
      </c>
    </row>
    <row r="59" spans="1:7" x14ac:dyDescent="0.3">
      <c r="A59" s="21" t="s">
        <v>9</v>
      </c>
      <c r="B59" s="20" t="s">
        <v>64</v>
      </c>
      <c r="C59" s="24" t="s">
        <v>16</v>
      </c>
      <c r="D59" s="34">
        <v>5000</v>
      </c>
    </row>
    <row r="60" spans="1:7" x14ac:dyDescent="0.3">
      <c r="A60" s="32"/>
      <c r="B60" s="17"/>
      <c r="C60" s="38" t="s">
        <v>54</v>
      </c>
      <c r="D60" s="57">
        <f>SUM(D57:D59)</f>
        <v>10375</v>
      </c>
    </row>
    <row r="61" spans="1:7" ht="15" thickBot="1" x14ac:dyDescent="0.35">
      <c r="B61" s="26"/>
    </row>
    <row r="62" spans="1:7" ht="15" thickBot="1" x14ac:dyDescent="0.35">
      <c r="A62" s="65" t="s">
        <v>55</v>
      </c>
      <c r="B62" s="66"/>
      <c r="C62" s="2"/>
      <c r="D62" s="2"/>
    </row>
    <row r="63" spans="1:7" ht="13.8" customHeight="1" x14ac:dyDescent="0.3">
      <c r="A63" s="58" t="s">
        <v>56</v>
      </c>
      <c r="B63" s="59" t="s">
        <v>6</v>
      </c>
    </row>
    <row r="64" spans="1:7" x14ac:dyDescent="0.3">
      <c r="A64" s="60" t="s">
        <v>69</v>
      </c>
      <c r="B64" s="61">
        <v>12665.26</v>
      </c>
    </row>
    <row r="65" spans="1:2" x14ac:dyDescent="0.3">
      <c r="A65" s="20" t="s">
        <v>58</v>
      </c>
      <c r="B65" s="62">
        <f>SUM(D60)</f>
        <v>10375</v>
      </c>
    </row>
    <row r="66" spans="1:2" x14ac:dyDescent="0.3">
      <c r="A66" s="20" t="s">
        <v>59</v>
      </c>
      <c r="B66" s="62">
        <f>SUM(D53)</f>
        <v>-4457.8</v>
      </c>
    </row>
    <row r="67" spans="1:2" x14ac:dyDescent="0.3">
      <c r="A67" s="60" t="s">
        <v>70</v>
      </c>
      <c r="B67" s="61">
        <f>SUM(B64:B66)</f>
        <v>18582.460000000003</v>
      </c>
    </row>
    <row r="68" spans="1:2" x14ac:dyDescent="0.3">
      <c r="A68" s="63"/>
      <c r="B68" s="64"/>
    </row>
  </sheetData>
  <mergeCells count="6">
    <mergeCell ref="A62:B62"/>
    <mergeCell ref="A3:E3"/>
    <mergeCell ref="A19:E19"/>
    <mergeCell ref="A30:B30"/>
    <mergeCell ref="A37:B37"/>
    <mergeCell ref="A41:D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Last</dc:creator>
  <cp:lastModifiedBy>Oliver Last</cp:lastModifiedBy>
  <dcterms:created xsi:type="dcterms:W3CDTF">2026-02-27T13:47:43Z</dcterms:created>
  <dcterms:modified xsi:type="dcterms:W3CDTF">2026-02-27T14:27:28Z</dcterms:modified>
</cp:coreProperties>
</file>