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usiefischel/Desktop/"/>
    </mc:Choice>
  </mc:AlternateContent>
  <xr:revisionPtr revIDLastSave="0" documentId="13_ncr:1_{ED2683F9-1BB4-784E-87AA-74ECD673146F}" xr6:coauthVersionLast="47" xr6:coauthVersionMax="47" xr10:uidLastSave="{00000000-0000-0000-0000-000000000000}"/>
  <bookViews>
    <workbookView xWindow="-40" yWindow="600" windowWidth="28820" windowHeight="16060" xr2:uid="{2C013E54-AF27-4E80-A211-D3942A4E2A0C}"/>
  </bookViews>
  <sheets>
    <sheet name="Budget" sheetId="1" r:id="rId1"/>
  </sheet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5" i="1" l="1"/>
  <c r="F33" i="1"/>
  <c r="G33" i="1"/>
  <c r="E38" i="1" l="1"/>
  <c r="D38" i="1"/>
  <c r="C38" i="1"/>
  <c r="B38" i="1"/>
  <c r="C33" i="1" l="1"/>
  <c r="D33" i="1"/>
  <c r="E33" i="1"/>
  <c r="B33" i="1" l="1"/>
</calcChain>
</file>

<file path=xl/sharedStrings.xml><?xml version="1.0" encoding="utf-8"?>
<sst xmlns="http://schemas.openxmlformats.org/spreadsheetml/2006/main" count="80" uniqueCount="75">
  <si>
    <t>Expenditure</t>
  </si>
  <si>
    <t>Notes</t>
  </si>
  <si>
    <t>Insurance (including rec)</t>
  </si>
  <si>
    <t>Grant mini bus</t>
  </si>
  <si>
    <t>Audit (internal)</t>
  </si>
  <si>
    <t>Admin expenses</t>
  </si>
  <si>
    <t>Clerks salary</t>
  </si>
  <si>
    <t>Courses &amp; training</t>
  </si>
  <si>
    <t>Travel allowance &amp; expenses</t>
  </si>
  <si>
    <t>Chairmans allowance</t>
  </si>
  <si>
    <t>Office allowance</t>
  </si>
  <si>
    <t>Direct debt bank charge</t>
  </si>
  <si>
    <t>Data protection (ICO)</t>
  </si>
  <si>
    <t>HALC subscription</t>
  </si>
  <si>
    <t>Election</t>
  </si>
  <si>
    <t>Unallocated reserves</t>
  </si>
  <si>
    <t>Contingency fund</t>
  </si>
  <si>
    <t>Audit (external)</t>
  </si>
  <si>
    <t>PWLB (Village Hall)</t>
  </si>
  <si>
    <t>TOTAL</t>
  </si>
  <si>
    <t>Grant swimming pool</t>
  </si>
  <si>
    <t xml:space="preserve">Other grants </t>
  </si>
  <si>
    <t>Office 365</t>
  </si>
  <si>
    <t>Budget 2021/22</t>
  </si>
  <si>
    <t>Hall hire*</t>
  </si>
  <si>
    <t>Donation for dog show (nominal)</t>
  </si>
  <si>
    <t>Newsletter contribution*</t>
  </si>
  <si>
    <t>Green initiatives</t>
  </si>
  <si>
    <t>Not required</t>
  </si>
  <si>
    <t>Cancelled</t>
  </si>
  <si>
    <t>Next election May 2023</t>
  </si>
  <si>
    <t>Website hosting</t>
  </si>
  <si>
    <t>Subtotal</t>
  </si>
  <si>
    <t>Actual 2020/21</t>
  </si>
  <si>
    <t>Estimated 2021/22</t>
  </si>
  <si>
    <t>Budget 2022/23</t>
  </si>
  <si>
    <t>Operation Watershed</t>
  </si>
  <si>
    <t>5% increase?</t>
  </si>
  <si>
    <t>WSALC subscription</t>
  </si>
  <si>
    <t xml:space="preserve"> </t>
  </si>
  <si>
    <t>Current Allocated reserves</t>
  </si>
  <si>
    <t>Budet 2023/24</t>
  </si>
  <si>
    <t>As at 16th Jan 2023</t>
  </si>
  <si>
    <t>same as 2022/23</t>
  </si>
  <si>
    <t>£234 last year so allowing for small increase</t>
  </si>
  <si>
    <t>113.76 last year</t>
  </si>
  <si>
    <t>£146.85 for 2022/23</t>
  </si>
  <si>
    <t>Less than £100 spent last year, no reason for it to increase</t>
  </si>
  <si>
    <t xml:space="preserve">Reduction from 2022/23 as £0 spent. </t>
  </si>
  <si>
    <t>Same as 2022/23</t>
  </si>
  <si>
    <t>Ashurst Parish Council: Budget and Precept Calculations 2023/4</t>
  </si>
  <si>
    <t>Actual 2022/23</t>
  </si>
  <si>
    <t>Increased in 2023 so don't anticipate another one for next year</t>
  </si>
  <si>
    <t>Parish Online</t>
  </si>
  <si>
    <t>Credit of £30 applied to account for next year due to being insured with BHIB</t>
  </si>
  <si>
    <t>Same as 2022/23 - not paid as of 17/1/23</t>
  </si>
  <si>
    <t>same as 2022/23. Not paid as of 17/1/23</t>
  </si>
  <si>
    <t>As per email from WSALC for  2023/24 (91.55 was paid for 2022/23, 40p short!)</t>
  </si>
  <si>
    <t>stamps and envelopes</t>
  </si>
  <si>
    <t>Tree work</t>
  </si>
  <si>
    <t>lifting tree over footpath - future payments will come from Rec Ground account</t>
  </si>
  <si>
    <t>From repayment schedule. £1434.5 paid 1 September; £1423.38 to pay on 1 March</t>
  </si>
  <si>
    <t>(£120 to Steyning first responders; £100 to St Barnabas)</t>
  </si>
  <si>
    <t>This will be covered by a grant from the Rec Ground</t>
  </si>
  <si>
    <t>Income</t>
  </si>
  <si>
    <t>Total</t>
  </si>
  <si>
    <t>Minus £220</t>
  </si>
  <si>
    <t xml:space="preserve">Should be £3562, allow for small increase of £1p/h for 6 months = £130 so £3692. Higher for 2022/23 as Liz was employed April-June (£756.13). £1187.33 not yet paid for Emily salary December-March. </t>
  </si>
  <si>
    <t>Same as 2022/23. £53.33 not yet paid to Emily (Dec-March@£13.33p/m). Total expenditure for 22/23 higher due to Liz being paid for April-June.</t>
  </si>
  <si>
    <t>£4,5k not paid as of 17/1/23</t>
  </si>
  <si>
    <t>Precept 2023/24</t>
  </si>
  <si>
    <t>Underpsend for 2022/23 carried forward to reduce precept</t>
  </si>
  <si>
    <t>(underspend £1,008.88)</t>
  </si>
  <si>
    <t>Grant (Recreation Ground - for bench)</t>
  </si>
  <si>
    <t>Grants (Recreation ground)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</si>
</sst>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£&quot;* #,##0.00_-;\-&quot;£&quot;* #,##0.00_-;_-&quot;£&quot;* &quot;-&quot;??_-;_-@_-"/>
    <numFmt numFmtId="165" formatCode="_-[$£-809]* #,##0.00_-;\-[$£-809]* #,##0.00_-;_-[$£-809]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9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Arial"/>
      <family val="2"/>
    </font>
    <font>
      <sz val="11"/>
      <color rgb="FF00B05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Font="1"/>
    <xf numFmtId="0" fontId="4" fillId="0" borderId="0" xfId="0" applyFont="1"/>
    <xf numFmtId="165" fontId="0" fillId="0" borderId="0" xfId="0" applyNumberFormat="1"/>
    <xf numFmtId="0" fontId="5" fillId="0" borderId="0" xfId="0" applyFont="1"/>
    <xf numFmtId="0" fontId="3" fillId="0" borderId="1" xfId="0" applyFont="1" applyBorder="1"/>
    <xf numFmtId="0" fontId="0" fillId="0" borderId="1" xfId="0" applyBorder="1"/>
    <xf numFmtId="0" fontId="2" fillId="0" borderId="1" xfId="0" applyFont="1" applyBorder="1"/>
    <xf numFmtId="0" fontId="4" fillId="0" borderId="1" xfId="0" applyFont="1" applyBorder="1"/>
    <xf numFmtId="165" fontId="0" fillId="0" borderId="1" xfId="0" applyNumberFormat="1" applyBorder="1"/>
    <xf numFmtId="0" fontId="5" fillId="0" borderId="1" xfId="0" applyFont="1" applyBorder="1"/>
    <xf numFmtId="165" fontId="4" fillId="0" borderId="1" xfId="0" applyNumberFormat="1" applyFont="1" applyBorder="1"/>
    <xf numFmtId="165" fontId="2" fillId="0" borderId="1" xfId="0" applyNumberFormat="1" applyFont="1" applyBorder="1"/>
    <xf numFmtId="164" fontId="4" fillId="0" borderId="1" xfId="0" applyNumberFormat="1" applyFont="1" applyBorder="1"/>
    <xf numFmtId="0" fontId="6" fillId="0" borderId="1" xfId="0" applyFont="1" applyBorder="1"/>
    <xf numFmtId="164" fontId="4" fillId="0" borderId="1" xfId="1" applyFont="1" applyBorder="1"/>
    <xf numFmtId="165" fontId="4" fillId="0" borderId="1" xfId="1" applyNumberFormat="1" applyFont="1" applyBorder="1"/>
    <xf numFmtId="165" fontId="4" fillId="2" borderId="1" xfId="0" applyNumberFormat="1" applyFont="1" applyFill="1" applyBorder="1"/>
    <xf numFmtId="0" fontId="2" fillId="0" borderId="1" xfId="0" applyFont="1" applyBorder="1" applyAlignment="1">
      <alignment horizontal="left"/>
    </xf>
    <xf numFmtId="165" fontId="9" fillId="0" borderId="0" xfId="0" applyNumberFormat="1" applyFont="1"/>
    <xf numFmtId="165" fontId="0" fillId="3" borderId="1" xfId="0" applyNumberFormat="1" applyFill="1" applyBorder="1"/>
    <xf numFmtId="165" fontId="2" fillId="3" borderId="1" xfId="0" applyNumberFormat="1" applyFont="1" applyFill="1" applyBorder="1"/>
    <xf numFmtId="165" fontId="4" fillId="3" borderId="1" xfId="0" applyNumberFormat="1" applyFont="1" applyFill="1" applyBorder="1"/>
    <xf numFmtId="165" fontId="0" fillId="3" borderId="0" xfId="0" applyNumberFormat="1" applyFill="1"/>
    <xf numFmtId="165" fontId="8" fillId="2" borderId="1" xfId="0" applyNumberFormat="1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029090-751B-4A63-A200-051BCA0329EC}">
  <sheetPr>
    <pageSetUpPr fitToPage="1"/>
  </sheetPr>
  <dimension ref="A1:I45"/>
  <sheetViews>
    <sheetView tabSelected="1" workbookViewId="0">
      <pane ySplit="3" topLeftCell="A21" activePane="bottomLeft" state="frozen"/>
      <selection pane="bottomLeft" activeCell="F41" sqref="F41"/>
    </sheetView>
  </sheetViews>
  <sheetFormatPr baseColWidth="10" defaultColWidth="8.83203125" defaultRowHeight="15" x14ac:dyDescent="0.2"/>
  <cols>
    <col min="1" max="1" width="77" bestFit="1" customWidth="1"/>
    <col min="2" max="2" width="15.5" style="3" bestFit="1" customWidth="1"/>
    <col min="3" max="3" width="20.5" bestFit="1" customWidth="1"/>
    <col min="4" max="4" width="17.5" bestFit="1" customWidth="1"/>
    <col min="5" max="5" width="16.1640625" style="3" bestFit="1" customWidth="1"/>
    <col min="6" max="6" width="23.5" style="23" bestFit="1" customWidth="1"/>
    <col min="7" max="7" width="16.1640625" style="3" customWidth="1"/>
    <col min="8" max="8" width="49" customWidth="1"/>
    <col min="9" max="9" width="18.1640625" customWidth="1"/>
  </cols>
  <sheetData>
    <row r="1" spans="1:9" ht="19" x14ac:dyDescent="0.25">
      <c r="A1" s="5" t="s">
        <v>50</v>
      </c>
      <c r="B1" s="9"/>
      <c r="C1" s="6"/>
      <c r="D1" s="6"/>
      <c r="E1" s="9"/>
      <c r="F1" s="20"/>
      <c r="G1" s="9"/>
      <c r="H1" s="18" t="s">
        <v>42</v>
      </c>
    </row>
    <row r="2" spans="1:9" ht="19" x14ac:dyDescent="0.25">
      <c r="A2" s="5"/>
      <c r="B2" s="9"/>
      <c r="C2" s="6"/>
      <c r="D2" s="6"/>
      <c r="E2" s="9"/>
      <c r="F2" s="20"/>
      <c r="G2" s="9"/>
      <c r="H2" s="6"/>
    </row>
    <row r="3" spans="1:9" s="1" customFormat="1" x14ac:dyDescent="0.2">
      <c r="A3" s="7" t="s">
        <v>0</v>
      </c>
      <c r="B3" s="12" t="s">
        <v>33</v>
      </c>
      <c r="C3" s="7" t="s">
        <v>23</v>
      </c>
      <c r="D3" s="7" t="s">
        <v>34</v>
      </c>
      <c r="E3" s="12" t="s">
        <v>35</v>
      </c>
      <c r="F3" s="21" t="s">
        <v>51</v>
      </c>
      <c r="G3" s="12" t="s">
        <v>41</v>
      </c>
      <c r="H3" s="7" t="s">
        <v>1</v>
      </c>
    </row>
    <row r="4" spans="1:9" x14ac:dyDescent="0.2">
      <c r="A4" s="8" t="s">
        <v>18</v>
      </c>
      <c r="B4" s="9">
        <v>2946.88</v>
      </c>
      <c r="C4" s="9">
        <v>2902.38</v>
      </c>
      <c r="D4" s="13">
        <v>2902.38</v>
      </c>
      <c r="E4" s="12">
        <v>2857.88</v>
      </c>
      <c r="F4" s="21">
        <v>2857.88</v>
      </c>
      <c r="G4" s="12">
        <v>2813.38</v>
      </c>
      <c r="H4" s="14" t="s">
        <v>61</v>
      </c>
      <c r="I4" s="2"/>
    </row>
    <row r="5" spans="1:9" x14ac:dyDescent="0.2">
      <c r="A5" s="8" t="s">
        <v>2</v>
      </c>
      <c r="B5" s="9">
        <v>547.01</v>
      </c>
      <c r="C5" s="15">
        <v>650</v>
      </c>
      <c r="D5" s="15">
        <v>332.96</v>
      </c>
      <c r="E5" s="12">
        <v>350</v>
      </c>
      <c r="F5" s="21">
        <v>332.96</v>
      </c>
      <c r="G5" s="12">
        <v>350</v>
      </c>
      <c r="H5" s="14" t="s">
        <v>37</v>
      </c>
      <c r="I5" s="2"/>
    </row>
    <row r="6" spans="1:9" x14ac:dyDescent="0.2">
      <c r="A6" s="8" t="s">
        <v>24</v>
      </c>
      <c r="B6" s="9">
        <v>0</v>
      </c>
      <c r="C6" s="9">
        <v>200</v>
      </c>
      <c r="D6" s="13">
        <v>200</v>
      </c>
      <c r="E6" s="12">
        <v>200</v>
      </c>
      <c r="F6" s="21">
        <v>200</v>
      </c>
      <c r="G6" s="12">
        <v>220</v>
      </c>
      <c r="H6" s="14" t="s">
        <v>55</v>
      </c>
      <c r="I6" s="2"/>
    </row>
    <row r="7" spans="1:9" x14ac:dyDescent="0.2">
      <c r="A7" s="8" t="s">
        <v>25</v>
      </c>
      <c r="B7" s="9">
        <v>200</v>
      </c>
      <c r="C7" s="9">
        <v>-200</v>
      </c>
      <c r="D7" s="13">
        <v>-200</v>
      </c>
      <c r="E7" s="12">
        <v>-200</v>
      </c>
      <c r="F7" s="21">
        <v>-200</v>
      </c>
      <c r="G7" s="12">
        <v>-220</v>
      </c>
      <c r="H7" s="14" t="s">
        <v>66</v>
      </c>
      <c r="I7" s="2"/>
    </row>
    <row r="8" spans="1:9" x14ac:dyDescent="0.2">
      <c r="A8" s="8" t="s">
        <v>38</v>
      </c>
      <c r="B8" s="9">
        <v>86.92</v>
      </c>
      <c r="C8" s="9">
        <v>95</v>
      </c>
      <c r="D8" s="15">
        <v>86.71</v>
      </c>
      <c r="E8" s="12">
        <v>91.95</v>
      </c>
      <c r="F8" s="21">
        <v>91.95</v>
      </c>
      <c r="G8" s="12">
        <v>94.8</v>
      </c>
      <c r="H8" s="14" t="s">
        <v>57</v>
      </c>
      <c r="I8" s="2"/>
    </row>
    <row r="9" spans="1:9" x14ac:dyDescent="0.2">
      <c r="A9" s="8" t="s">
        <v>13</v>
      </c>
      <c r="B9" s="9">
        <v>15</v>
      </c>
      <c r="C9" s="9">
        <v>16</v>
      </c>
      <c r="D9" s="13">
        <v>15</v>
      </c>
      <c r="E9" s="12">
        <v>16</v>
      </c>
      <c r="F9" s="21">
        <v>20</v>
      </c>
      <c r="G9" s="12">
        <v>20</v>
      </c>
      <c r="H9" s="14" t="s">
        <v>52</v>
      </c>
      <c r="I9" s="2"/>
    </row>
    <row r="10" spans="1:9" x14ac:dyDescent="0.2">
      <c r="A10" s="8" t="s">
        <v>74</v>
      </c>
      <c r="B10" s="9">
        <v>3000</v>
      </c>
      <c r="C10" s="9">
        <v>4000</v>
      </c>
      <c r="D10" s="13">
        <v>4000</v>
      </c>
      <c r="E10" s="12">
        <v>4500</v>
      </c>
      <c r="F10" s="21">
        <v>4500</v>
      </c>
      <c r="G10" s="12">
        <v>4500</v>
      </c>
      <c r="H10" s="14" t="s">
        <v>69</v>
      </c>
      <c r="I10" s="2"/>
    </row>
    <row r="11" spans="1:9" x14ac:dyDescent="0.2">
      <c r="A11" s="8" t="s">
        <v>73</v>
      </c>
      <c r="B11" s="11"/>
      <c r="C11" s="13"/>
      <c r="D11" s="13"/>
      <c r="E11" s="12"/>
      <c r="F11" s="21"/>
      <c r="G11" s="12">
        <v>500</v>
      </c>
      <c r="H11" s="14" t="s">
        <v>63</v>
      </c>
      <c r="I11" s="2"/>
    </row>
    <row r="12" spans="1:9" x14ac:dyDescent="0.2">
      <c r="A12" s="8" t="s">
        <v>3</v>
      </c>
      <c r="B12" s="9">
        <v>0</v>
      </c>
      <c r="C12" s="9">
        <v>50</v>
      </c>
      <c r="D12" s="13">
        <v>50</v>
      </c>
      <c r="E12" s="12">
        <v>50</v>
      </c>
      <c r="F12" s="21">
        <v>50</v>
      </c>
      <c r="G12" s="12">
        <v>50</v>
      </c>
      <c r="H12" s="14" t="s">
        <v>56</v>
      </c>
      <c r="I12" s="2"/>
    </row>
    <row r="13" spans="1:9" x14ac:dyDescent="0.2">
      <c r="A13" s="8" t="s">
        <v>20</v>
      </c>
      <c r="B13" s="9">
        <v>150</v>
      </c>
      <c r="C13" s="9">
        <v>100</v>
      </c>
      <c r="D13" s="13">
        <v>100</v>
      </c>
      <c r="E13" s="12">
        <v>100</v>
      </c>
      <c r="F13" s="21">
        <v>100</v>
      </c>
      <c r="G13" s="12">
        <v>100</v>
      </c>
      <c r="H13" s="14" t="s">
        <v>56</v>
      </c>
      <c r="I13" s="2"/>
    </row>
    <row r="14" spans="1:9" x14ac:dyDescent="0.2">
      <c r="A14" s="8" t="s">
        <v>21</v>
      </c>
      <c r="B14" s="16">
        <v>380</v>
      </c>
      <c r="C14" s="9">
        <v>350</v>
      </c>
      <c r="D14" s="13">
        <v>350</v>
      </c>
      <c r="E14" s="12">
        <v>350</v>
      </c>
      <c r="F14" s="21">
        <v>220</v>
      </c>
      <c r="G14" s="12">
        <v>300</v>
      </c>
      <c r="H14" s="14" t="s">
        <v>62</v>
      </c>
      <c r="I14" s="2"/>
    </row>
    <row r="15" spans="1:9" x14ac:dyDescent="0.2">
      <c r="A15" s="8" t="s">
        <v>17</v>
      </c>
      <c r="B15" s="11">
        <v>0</v>
      </c>
      <c r="C15" s="9">
        <v>0</v>
      </c>
      <c r="D15" s="13">
        <v>0</v>
      </c>
      <c r="E15" s="12">
        <v>0</v>
      </c>
      <c r="F15" s="21"/>
      <c r="G15" s="12"/>
      <c r="H15" s="14" t="s">
        <v>28</v>
      </c>
      <c r="I15" s="2"/>
    </row>
    <row r="16" spans="1:9" x14ac:dyDescent="0.2">
      <c r="A16" s="8" t="s">
        <v>4</v>
      </c>
      <c r="B16" s="9">
        <v>162</v>
      </c>
      <c r="C16" s="9">
        <v>250</v>
      </c>
      <c r="D16" s="13">
        <v>180</v>
      </c>
      <c r="E16" s="12">
        <v>250</v>
      </c>
      <c r="F16" s="21">
        <v>234</v>
      </c>
      <c r="G16" s="12">
        <v>240</v>
      </c>
      <c r="H16" s="14" t="s">
        <v>44</v>
      </c>
      <c r="I16" s="2"/>
    </row>
    <row r="17" spans="1:9" x14ac:dyDescent="0.2">
      <c r="A17" s="8" t="s">
        <v>22</v>
      </c>
      <c r="B17" s="9">
        <v>113.76</v>
      </c>
      <c r="C17" s="9">
        <v>120</v>
      </c>
      <c r="D17" s="11">
        <v>113.76</v>
      </c>
      <c r="E17" s="12">
        <v>120</v>
      </c>
      <c r="F17" s="21">
        <v>113.76</v>
      </c>
      <c r="G17" s="12">
        <v>120</v>
      </c>
      <c r="H17" s="14" t="s">
        <v>45</v>
      </c>
      <c r="I17" s="2"/>
    </row>
    <row r="18" spans="1:9" x14ac:dyDescent="0.2">
      <c r="A18" s="8" t="s">
        <v>31</v>
      </c>
      <c r="B18" s="9">
        <v>0</v>
      </c>
      <c r="C18" s="9">
        <v>125</v>
      </c>
      <c r="D18" s="11">
        <v>128.35</v>
      </c>
      <c r="E18" s="12">
        <v>135</v>
      </c>
      <c r="F18" s="21">
        <v>146.85</v>
      </c>
      <c r="G18" s="12">
        <v>170</v>
      </c>
      <c r="H18" s="14" t="s">
        <v>46</v>
      </c>
      <c r="I18" s="2"/>
    </row>
    <row r="19" spans="1:9" x14ac:dyDescent="0.2">
      <c r="A19" s="8" t="s">
        <v>5</v>
      </c>
      <c r="B19" s="9">
        <v>22.82</v>
      </c>
      <c r="C19" s="13">
        <v>250</v>
      </c>
      <c r="D19" s="13">
        <v>250</v>
      </c>
      <c r="E19" s="12">
        <v>250</v>
      </c>
      <c r="F19" s="21">
        <v>24.26</v>
      </c>
      <c r="G19" s="12">
        <v>100</v>
      </c>
      <c r="H19" s="14" t="s">
        <v>47</v>
      </c>
      <c r="I19" s="2" t="s">
        <v>58</v>
      </c>
    </row>
    <row r="20" spans="1:9" x14ac:dyDescent="0.2">
      <c r="A20" s="8" t="s">
        <v>6</v>
      </c>
      <c r="B20" s="9">
        <v>3552.12</v>
      </c>
      <c r="C20" s="9">
        <v>3733.02</v>
      </c>
      <c r="D20" s="13">
        <v>3733.02</v>
      </c>
      <c r="E20" s="12">
        <v>3845</v>
      </c>
      <c r="F20" s="21">
        <v>4065.47</v>
      </c>
      <c r="G20" s="12">
        <v>3800</v>
      </c>
      <c r="H20" s="14" t="s">
        <v>67</v>
      </c>
      <c r="I20" s="2"/>
    </row>
    <row r="21" spans="1:9" x14ac:dyDescent="0.2">
      <c r="A21" s="8" t="s">
        <v>7</v>
      </c>
      <c r="B21" s="9">
        <v>0</v>
      </c>
      <c r="C21" s="9">
        <v>600</v>
      </c>
      <c r="D21" s="13">
        <v>200</v>
      </c>
      <c r="E21" s="12">
        <v>600</v>
      </c>
      <c r="F21" s="21">
        <v>0</v>
      </c>
      <c r="G21" s="12">
        <v>400</v>
      </c>
      <c r="H21" s="14" t="s">
        <v>48</v>
      </c>
      <c r="I21" s="2"/>
    </row>
    <row r="22" spans="1:9" x14ac:dyDescent="0.2">
      <c r="A22" s="8" t="s">
        <v>8</v>
      </c>
      <c r="B22" s="11">
        <v>0</v>
      </c>
      <c r="C22" s="9">
        <v>50</v>
      </c>
      <c r="D22" s="13">
        <v>0</v>
      </c>
      <c r="E22" s="12">
        <v>50</v>
      </c>
      <c r="F22" s="21">
        <v>0</v>
      </c>
      <c r="G22" s="12">
        <v>50</v>
      </c>
      <c r="H22" s="14" t="s">
        <v>49</v>
      </c>
      <c r="I22" s="2"/>
    </row>
    <row r="23" spans="1:9" x14ac:dyDescent="0.2">
      <c r="A23" s="8" t="s">
        <v>9</v>
      </c>
      <c r="B23" s="9">
        <v>0</v>
      </c>
      <c r="C23" s="9">
        <v>50</v>
      </c>
      <c r="D23" s="13">
        <v>0</v>
      </c>
      <c r="E23" s="12">
        <v>50</v>
      </c>
      <c r="F23" s="21">
        <v>0</v>
      </c>
      <c r="G23" s="12">
        <v>50</v>
      </c>
      <c r="H23" s="14" t="s">
        <v>49</v>
      </c>
      <c r="I23" s="2"/>
    </row>
    <row r="24" spans="1:9" x14ac:dyDescent="0.2">
      <c r="A24" s="8" t="s">
        <v>10</v>
      </c>
      <c r="B24" s="9">
        <v>160</v>
      </c>
      <c r="C24" s="9">
        <v>160</v>
      </c>
      <c r="D24" s="13">
        <v>160</v>
      </c>
      <c r="E24" s="12">
        <v>160</v>
      </c>
      <c r="F24" s="21">
        <v>179.82</v>
      </c>
      <c r="G24" s="12">
        <v>160</v>
      </c>
      <c r="H24" s="14" t="s">
        <v>68</v>
      </c>
      <c r="I24" s="2"/>
    </row>
    <row r="25" spans="1:9" x14ac:dyDescent="0.2">
      <c r="A25" s="8" t="s">
        <v>27</v>
      </c>
      <c r="B25" s="9">
        <v>0</v>
      </c>
      <c r="C25" s="9">
        <v>250</v>
      </c>
      <c r="D25" s="13">
        <v>250</v>
      </c>
      <c r="E25" s="12">
        <v>250</v>
      </c>
      <c r="F25" s="21">
        <v>0</v>
      </c>
      <c r="G25" s="12">
        <v>250</v>
      </c>
      <c r="H25" s="14" t="s">
        <v>49</v>
      </c>
      <c r="I25" s="2"/>
    </row>
    <row r="26" spans="1:9" x14ac:dyDescent="0.2">
      <c r="A26" s="8" t="s">
        <v>11</v>
      </c>
      <c r="B26" s="11">
        <v>7.5</v>
      </c>
      <c r="C26" s="9">
        <v>0</v>
      </c>
      <c r="D26" s="13">
        <v>0</v>
      </c>
      <c r="E26" s="12">
        <v>0</v>
      </c>
      <c r="F26" s="21">
        <v>0</v>
      </c>
      <c r="G26" s="12">
        <v>0</v>
      </c>
      <c r="H26" s="14" t="s">
        <v>29</v>
      </c>
      <c r="I26" s="2"/>
    </row>
    <row r="27" spans="1:9" x14ac:dyDescent="0.2">
      <c r="A27" s="8" t="s">
        <v>26</v>
      </c>
      <c r="B27" s="11">
        <v>100</v>
      </c>
      <c r="C27" s="9">
        <v>100</v>
      </c>
      <c r="D27" s="13">
        <v>100</v>
      </c>
      <c r="E27" s="12">
        <v>100</v>
      </c>
      <c r="F27" s="21">
        <v>100</v>
      </c>
      <c r="G27" s="12">
        <v>100</v>
      </c>
      <c r="H27" s="14" t="s">
        <v>55</v>
      </c>
      <c r="I27" s="2"/>
    </row>
    <row r="28" spans="1:9" x14ac:dyDescent="0.2">
      <c r="A28" s="8" t="s">
        <v>12</v>
      </c>
      <c r="B28" s="11">
        <v>35</v>
      </c>
      <c r="C28" s="9">
        <v>35</v>
      </c>
      <c r="D28" s="13">
        <v>35</v>
      </c>
      <c r="E28" s="12">
        <v>35</v>
      </c>
      <c r="F28" s="21">
        <v>35</v>
      </c>
      <c r="G28" s="12">
        <v>35</v>
      </c>
      <c r="H28" s="14" t="s">
        <v>43</v>
      </c>
      <c r="I28" s="2"/>
    </row>
    <row r="29" spans="1:9" x14ac:dyDescent="0.2">
      <c r="A29" s="8" t="s">
        <v>36</v>
      </c>
      <c r="B29" s="11">
        <v>10051.200000000001</v>
      </c>
      <c r="C29" s="13">
        <v>0</v>
      </c>
      <c r="D29" s="13">
        <v>0</v>
      </c>
      <c r="E29" s="12">
        <v>0</v>
      </c>
      <c r="F29" s="21"/>
      <c r="G29" s="12">
        <v>0</v>
      </c>
      <c r="H29" s="14"/>
      <c r="I29" s="2"/>
    </row>
    <row r="30" spans="1:9" x14ac:dyDescent="0.2">
      <c r="A30" s="8" t="s">
        <v>53</v>
      </c>
      <c r="B30" s="11"/>
      <c r="C30" s="13"/>
      <c r="D30" s="13"/>
      <c r="E30" s="12"/>
      <c r="F30" s="21">
        <v>30</v>
      </c>
      <c r="G30" s="12">
        <v>5</v>
      </c>
      <c r="H30" s="14" t="s">
        <v>54</v>
      </c>
      <c r="I30" s="2"/>
    </row>
    <row r="31" spans="1:9" x14ac:dyDescent="0.2">
      <c r="A31" s="8" t="s">
        <v>59</v>
      </c>
      <c r="B31" s="11"/>
      <c r="C31" s="13"/>
      <c r="D31" s="13"/>
      <c r="E31" s="12"/>
      <c r="F31" s="21">
        <v>50</v>
      </c>
      <c r="G31" s="12">
        <v>0</v>
      </c>
      <c r="H31" s="14" t="s">
        <v>60</v>
      </c>
      <c r="I31" s="2"/>
    </row>
    <row r="32" spans="1:9" x14ac:dyDescent="0.2">
      <c r="I32" s="2"/>
    </row>
    <row r="33" spans="1:9" x14ac:dyDescent="0.2">
      <c r="A33" s="10" t="s">
        <v>32</v>
      </c>
      <c r="B33" s="17">
        <f>SUM(B4:B29)</f>
        <v>21530.21</v>
      </c>
      <c r="C33" s="17">
        <f>SUM(C4:C29)</f>
        <v>13886.400000000001</v>
      </c>
      <c r="D33" s="17">
        <f>SUM(D4:D29)</f>
        <v>12987.18</v>
      </c>
      <c r="E33" s="24">
        <f>SUM(E4:E29)</f>
        <v>14160.83</v>
      </c>
      <c r="F33" s="22">
        <f>SUM(F4:F31)</f>
        <v>13151.95</v>
      </c>
      <c r="G33" s="17">
        <f>SUM(G4:G31)</f>
        <v>14208.18</v>
      </c>
      <c r="H33" s="14"/>
      <c r="I33" s="2"/>
    </row>
    <row r="34" spans="1:9" x14ac:dyDescent="0.2">
      <c r="A34" s="10" t="s">
        <v>40</v>
      </c>
      <c r="B34" s="11"/>
      <c r="C34" s="13"/>
      <c r="D34" s="13"/>
      <c r="E34" s="9"/>
      <c r="F34" s="20" t="s">
        <v>72</v>
      </c>
      <c r="G34" s="9"/>
      <c r="H34" s="14"/>
      <c r="I34" s="2"/>
    </row>
    <row r="35" spans="1:9" x14ac:dyDescent="0.2">
      <c r="A35" s="8" t="s">
        <v>14</v>
      </c>
      <c r="B35" s="11">
        <v>1750</v>
      </c>
      <c r="C35" s="13">
        <v>1750</v>
      </c>
      <c r="D35" s="13">
        <v>1750</v>
      </c>
      <c r="E35" s="9">
        <v>2000</v>
      </c>
      <c r="F35" s="20"/>
      <c r="G35" s="9"/>
      <c r="H35" s="14" t="s">
        <v>30</v>
      </c>
      <c r="I35" s="2"/>
    </row>
    <row r="36" spans="1:9" x14ac:dyDescent="0.2">
      <c r="A36" s="8" t="s">
        <v>16</v>
      </c>
      <c r="B36" s="16">
        <v>4000</v>
      </c>
      <c r="C36" s="13">
        <v>4000</v>
      </c>
      <c r="D36" s="13">
        <v>4250</v>
      </c>
      <c r="E36" s="9">
        <v>5000</v>
      </c>
      <c r="F36" s="20"/>
      <c r="G36" s="9"/>
      <c r="H36" s="14"/>
    </row>
    <row r="37" spans="1:9" x14ac:dyDescent="0.2">
      <c r="A37" s="8" t="s">
        <v>15</v>
      </c>
      <c r="B37" s="9">
        <v>2000</v>
      </c>
      <c r="C37" s="13">
        <v>2000</v>
      </c>
      <c r="D37" s="13">
        <v>2000</v>
      </c>
      <c r="E37" s="9">
        <v>2000</v>
      </c>
      <c r="F37" s="20"/>
      <c r="G37" s="9"/>
      <c r="H37" s="6"/>
    </row>
    <row r="38" spans="1:9" x14ac:dyDescent="0.2">
      <c r="A38" s="10" t="s">
        <v>19</v>
      </c>
      <c r="B38" s="9">
        <f>SUM(B35:B37)</f>
        <v>7750</v>
      </c>
      <c r="C38" s="9">
        <f t="shared" ref="C38:E38" si="0">SUM(C35:C37)</f>
        <v>7750</v>
      </c>
      <c r="D38" s="9">
        <f t="shared" si="0"/>
        <v>8000</v>
      </c>
      <c r="E38" s="9">
        <f t="shared" si="0"/>
        <v>9000</v>
      </c>
      <c r="F38" s="20"/>
      <c r="G38" s="9"/>
      <c r="H38" s="6"/>
    </row>
    <row r="39" spans="1:9" x14ac:dyDescent="0.2">
      <c r="A39" s="4"/>
      <c r="C39" s="3"/>
      <c r="D39" s="3"/>
    </row>
    <row r="41" spans="1:9" x14ac:dyDescent="0.2">
      <c r="A41" s="4" t="s">
        <v>64</v>
      </c>
      <c r="E41" s="19"/>
    </row>
    <row r="42" spans="1:9" x14ac:dyDescent="0.2">
      <c r="A42" t="s">
        <v>70</v>
      </c>
      <c r="B42" s="3">
        <v>13400</v>
      </c>
    </row>
    <row r="43" spans="1:9" x14ac:dyDescent="0.2">
      <c r="A43" s="2" t="s">
        <v>71</v>
      </c>
      <c r="B43" s="3">
        <v>808.18</v>
      </c>
    </row>
    <row r="44" spans="1:9" x14ac:dyDescent="0.2">
      <c r="A44" t="s">
        <v>39</v>
      </c>
      <c r="B44" s="3" t="s">
        <v>39</v>
      </c>
    </row>
    <row r="45" spans="1:9" x14ac:dyDescent="0.2">
      <c r="A45" s="1" t="s">
        <v>65</v>
      </c>
      <c r="B45" s="3">
        <f>SUM(B42:B44)</f>
        <v>14208.18</v>
      </c>
    </row>
  </sheetData>
  <phoneticPr fontId="7" type="noConversion"/>
  <pageMargins left="0.2" right="0.2" top="0.25" bottom="0.25" header="0" footer="0"/>
  <pageSetup paperSize="9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Budget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APC2016</dc:creator>
  <cp:lastModifiedBy>Microsoft Office User</cp:lastModifiedBy>
  <cp:lastPrinted>2021-12-10T18:27:50Z</cp:lastPrinted>
  <dcterms:created xsi:type="dcterms:W3CDTF">2017-09-16T13:22:59Z</dcterms:created>
  <dcterms:modified xsi:type="dcterms:W3CDTF">2023-01-18T23:20:51Z</dcterms:modified>
</cp:coreProperties>
</file>